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SPECCIONES\JEFE DE INSPECTORES\INFORMACIÓN MENSUAL\PARTE MENSUAL DIRECTOR\INF. MENSUAL 2025\"/>
    </mc:Choice>
  </mc:AlternateContent>
  <xr:revisionPtr revIDLastSave="0" documentId="8_{32268BE0-E4F2-4498-A993-6A9B37D4B9A2}" xr6:coauthVersionLast="47" xr6:coauthVersionMax="47" xr10:uidLastSave="{00000000-0000-0000-0000-000000000000}"/>
  <bookViews>
    <workbookView xWindow="-120" yWindow="-120" windowWidth="20730" windowHeight="11160" xr2:uid="{8A3B520E-07AF-4944-965D-EA850CDC49FD}"/>
  </bookViews>
  <sheets>
    <sheet name="Control_Insp_2025" sheetId="1" r:id="rId1"/>
  </sheets>
  <definedNames>
    <definedName name="TítuloColumna1">#REF!</definedName>
    <definedName name="TítuloFilaRegión1..D3">#REF!</definedName>
    <definedName name="TítuloFilaRegión2..D5">#REF!</definedName>
    <definedName name="TítuloFilaRegión3..D6">#REF!</definedName>
    <definedName name="TítuloFilaRegión4..I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O75" i="1"/>
  <c r="N75" i="1"/>
  <c r="M75" i="1"/>
  <c r="L75" i="1"/>
  <c r="K75" i="1"/>
  <c r="J75" i="1"/>
  <c r="I75" i="1"/>
  <c r="H75" i="1"/>
  <c r="G75" i="1"/>
  <c r="F75" i="1"/>
  <c r="E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75" i="1" s="1"/>
  <c r="Q6" i="1"/>
  <c r="Q5" i="1"/>
  <c r="Q4" i="1"/>
  <c r="B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4" authorId="0" shapeId="0" xr:uid="{43E8D0CF-27D4-471D-9067-8369F20CA1FD}">
      <text>
        <r>
          <rPr>
            <b/>
            <sz val="9"/>
            <color indexed="81"/>
            <rFont val="Tahoma"/>
            <family val="2"/>
          </rPr>
          <t>VENCIMIENTO 14/09/2025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53BF7214-312C-4014-ADA0-F694DE363AA3}">
      <text>
        <r>
          <rPr>
            <b/>
            <sz val="9"/>
            <color indexed="81"/>
            <rFont val="Tahoma"/>
            <family val="2"/>
          </rPr>
          <t>(CCyB - 1 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A8D9E9A-CEC1-4287-A109-A70948642A5C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56DBAF3D-24E1-4670-834D-17ABEFAA35DC}">
      <text>
        <r>
          <rPr>
            <b/>
            <sz val="9"/>
            <color indexed="81"/>
            <rFont val="Tahoma"/>
            <family val="2"/>
          </rPr>
          <t>VENCIMIENTO 22/01/2026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EC6CF9AA-E0BB-41E3-A698-BF89234FADE7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0" shapeId="0" xr:uid="{64179A46-E5A5-4DC0-8AAD-ED87E0961AAB}">
      <text>
        <r>
          <rPr>
            <b/>
            <sz val="9"/>
            <color indexed="81"/>
            <rFont val="Tahoma"/>
            <family val="2"/>
          </rPr>
          <t>VENCIMIENTO 21/01/2026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0" shapeId="0" xr:uid="{07D53D07-6C3B-4034-AF6F-557A94367CFF}">
      <text>
        <r>
          <rPr>
            <b/>
            <sz val="9"/>
            <color indexed="81"/>
            <rFont val="Tahoma"/>
            <family val="2"/>
          </rPr>
          <t>VENCIMIENTO 06/09/2025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E9F13BB5-4250-4AB8-9FD3-2EFCF9BACF85}">
      <text>
        <r>
          <rPr>
            <b/>
            <sz val="9"/>
            <color indexed="81"/>
            <rFont val="Tahoma"/>
            <family val="2"/>
          </rPr>
          <t xml:space="preserve">(CCyB - 2 M)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 shapeId="0" xr:uid="{6AEFC92D-AD56-4E58-B5AF-7D0614D443DD}">
      <text>
        <r>
          <rPr>
            <b/>
            <sz val="9"/>
            <color indexed="81"/>
            <rFont val="Tahoma"/>
            <family val="2"/>
          </rPr>
          <t>VENCIMIENTO 2046</t>
        </r>
      </text>
    </comment>
    <comment ref="B9" authorId="0" shapeId="0" xr:uid="{54303594-2AD4-42BD-A4A7-DCB603E17563}">
      <text>
        <r>
          <rPr>
            <b/>
            <sz val="9"/>
            <color indexed="81"/>
            <rFont val="Tahoma"/>
            <family val="2"/>
          </rPr>
          <t>VENCIMIENTO 17/08/2043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FC204119-AE3B-4F5D-B45C-78A8491FD4C0}">
      <text>
        <r>
          <rPr>
            <b/>
            <sz val="9"/>
            <color indexed="81"/>
            <rFont val="Tahoma"/>
            <family val="2"/>
          </rPr>
          <t xml:space="preserve">(CCyB - 5 M)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15C922-B85B-4FCF-B840-E76D8973E8F3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BF477019-BEE2-4814-83A2-5536EE119AD4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 xr:uid="{07B25BD8-BA95-43D9-822C-D0E23259A86F}">
      <text>
        <r>
          <rPr>
            <b/>
            <sz val="9"/>
            <color indexed="81"/>
            <rFont val="Tahoma"/>
            <family val="2"/>
          </rPr>
          <t>VENCIMIENTO 21/01/2026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9BF7FDC7-7F95-456A-A71E-C4D562DCE633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D63248C8-1DBD-42DE-97FA-78C3AD691037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0" shapeId="0" xr:uid="{8ADFF0D1-2777-4584-9A9C-C70E954C6E18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 xr:uid="{6BE1DAA8-CDC0-4091-926E-2F707FCEFF12}">
      <text>
        <r>
          <rPr>
            <b/>
            <sz val="9"/>
            <color indexed="81"/>
            <rFont val="Tahoma"/>
            <family val="2"/>
          </rPr>
          <t>VENCIMIENTO 07/11/2027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24EEE0FB-4FE1-4B32-A37A-A0EC25F91E9D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 shapeId="0" xr:uid="{C31C7AE6-7D29-4C95-A8A6-1FD903B0B401}">
      <text>
        <r>
          <rPr>
            <b/>
            <sz val="9"/>
            <color indexed="81"/>
            <rFont val="Tahoma"/>
            <family val="2"/>
          </rPr>
          <t>VENCIMIENTO 25/08/2030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3414D028-BA18-4451-9772-93A15C724CB6}">
      <text>
        <r>
          <rPr>
            <b/>
            <sz val="9"/>
            <color indexed="81"/>
            <rFont val="Tahoma"/>
            <family val="2"/>
          </rPr>
          <t xml:space="preserve">(CCyB - 17)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4" authorId="0" shapeId="0" xr:uid="{71233137-1D15-4AC5-B4A6-3717CA24A334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 xr:uid="{E3D975DD-8136-4727-980B-C977B2C5CA10}">
      <text>
        <r>
          <rPr>
            <b/>
            <sz val="9"/>
            <color indexed="81"/>
            <rFont val="Tahoma"/>
            <family val="2"/>
          </rPr>
          <t>VENCIMIENTO 22/09/2041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67C8778F-40CD-445C-9B41-919DDCF448C7}">
      <text>
        <r>
          <rPr>
            <b/>
            <sz val="9"/>
            <color indexed="81"/>
            <rFont val="Tahoma"/>
            <family val="2"/>
          </rPr>
          <t xml:space="preserve">(CCyB - 17B)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0" shapeId="0" xr:uid="{1AC18108-AB05-457E-975A-C2BA2F5A2EE0}">
      <text>
        <r>
          <rPr>
            <sz val="10"/>
            <color indexed="81"/>
            <rFont val="Aptos Narrow"/>
            <family val="2"/>
          </rPr>
          <t>INICIA 01/04/2025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70F4C32E-736A-4571-A330-CF111CC2AAF2}">
      <text>
        <r>
          <rPr>
            <b/>
            <sz val="9"/>
            <color indexed="81"/>
            <rFont val="Tahoma"/>
            <family val="2"/>
          </rPr>
          <t xml:space="preserve">VENCIMIENTO 06/11/2027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9" authorId="0" shapeId="0" xr:uid="{6DA27F91-C91E-4E9B-9AFF-B60E25B6DE68}">
      <text>
        <r>
          <rPr>
            <b/>
            <sz val="9"/>
            <color indexed="81"/>
            <rFont val="Tahoma"/>
            <family val="2"/>
          </rPr>
          <t>VENCIMIENTO 22/01/2027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68DE86DA-10EA-4C12-A70A-D7F04BFC06E7}">
      <text>
        <r>
          <rPr>
            <b/>
            <sz val="9"/>
            <color indexed="81"/>
            <rFont val="Tahoma"/>
            <family val="2"/>
          </rPr>
          <t>CNQ - 30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29D4675-B6F1-4A18-A769-2C80F73FEE7B}">
      <text>
        <r>
          <rPr>
            <b/>
            <sz val="9"/>
            <color indexed="81"/>
            <rFont val="Tahoma"/>
            <family val="2"/>
          </rPr>
          <t>VENCIMIENTO 22/01/2027</t>
        </r>
      </text>
    </comment>
    <comment ref="C20" authorId="0" shapeId="0" xr:uid="{8AA33492-63FF-4231-BE9F-9408704E275F}">
      <text>
        <r>
          <rPr>
            <b/>
            <sz val="9"/>
            <color indexed="81"/>
            <rFont val="Tahoma"/>
            <family val="2"/>
          </rPr>
          <t>(CNQ - 17 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 xr:uid="{39D6E9E3-35D0-45E8-B70B-595C5FEFA85F}">
      <text>
        <r>
          <rPr>
            <b/>
            <sz val="9"/>
            <color indexed="81"/>
            <rFont val="Tahoma"/>
            <family val="2"/>
          </rPr>
          <t>VENCIMIENTO 06/09/2025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A1C96E12-8A69-48CD-BF10-33A27F1F815F}">
      <text>
        <r>
          <rPr>
            <b/>
            <sz val="9"/>
            <color indexed="81"/>
            <rFont val="Tahoma"/>
            <family val="2"/>
          </rPr>
          <t>(CNQ - 1 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0" shapeId="0" xr:uid="{7ED746F7-5FEC-4BC9-96FC-695D9252E187}">
      <text>
        <r>
          <rPr>
            <b/>
            <sz val="9"/>
            <color indexed="81"/>
            <rFont val="Tahoma"/>
            <family val="2"/>
          </rPr>
          <t>VENCIMIENTO 28/05/2036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4C68163D-3670-487F-81F4-B7887D47C7A6}">
      <text>
        <r>
          <rPr>
            <b/>
            <sz val="9"/>
            <color indexed="81"/>
            <rFont val="Tahoma"/>
            <family val="2"/>
          </rPr>
          <t>VENCIMIENTO 07/11/2027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5FBD48B5-CCA4-4A11-ADA9-9A54F40DDC57}">
      <text>
        <r>
          <rPr>
            <b/>
            <sz val="9"/>
            <color indexed="81"/>
            <rFont val="Tahoma"/>
            <family val="2"/>
          </rPr>
          <t>VENCIMIENTO 17/08/2043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88C0206F-02CD-4344-9ED8-3570B0DFD7AD}">
      <text>
        <r>
          <rPr>
            <b/>
            <sz val="9"/>
            <color indexed="81"/>
            <rFont val="Tahoma"/>
            <family val="2"/>
          </rPr>
          <t xml:space="preserve">(CNQ - 2 M)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7EE0C797-6FF1-49E8-9F68-7269005B3306}">
      <text>
        <r>
          <rPr>
            <b/>
            <sz val="9"/>
            <color indexed="81"/>
            <rFont val="Tahoma"/>
            <family val="2"/>
          </rPr>
          <t>(CNQ - 26 M)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73541821-AD1D-46D5-9EB5-64CC5C065EEF}">
      <text>
        <r>
          <rPr>
            <b/>
            <sz val="9"/>
            <color indexed="81"/>
            <rFont val="Tahoma"/>
            <family val="2"/>
          </rPr>
          <t xml:space="preserve">(CNQ - 28 M)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 xr:uid="{63F3AE29-56D3-4CC3-8BB6-E73163E1B655}">
      <text>
        <r>
          <rPr>
            <b/>
            <sz val="9"/>
            <color indexed="81"/>
            <rFont val="Tahoma"/>
            <family val="2"/>
          </rPr>
          <t>VENCIMIENTO 05/11/2027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229646A3-DD7E-4820-B279-6F90DEA715BB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9B7CD6E4-D429-498A-829B-1E58B02D279B}">
      <text>
        <r>
          <rPr>
            <b/>
            <sz val="9"/>
            <color indexed="81"/>
            <rFont val="Tahoma"/>
            <family val="2"/>
          </rPr>
          <t>VENCIMIENTO 15/08/2026</t>
        </r>
      </text>
    </comment>
    <comment ref="C33" authorId="0" shapeId="0" xr:uid="{B8B95BC0-058B-49AD-B22C-C42E7AA625FF}">
      <text>
        <r>
          <rPr>
            <b/>
            <sz val="9"/>
            <color indexed="81"/>
            <rFont val="Tahoma"/>
            <family val="2"/>
          </rPr>
          <t xml:space="preserve">(CNQ - 3 M)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F69C2C61-D62F-4B6C-B8DB-3060CC78651F}">
      <text>
        <r>
          <rPr>
            <b/>
            <sz val="9"/>
            <color indexed="81"/>
            <rFont val="Tahoma"/>
            <family val="2"/>
          </rPr>
          <t>VENCIMIENTO 07/09/2027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D16A945E-64E6-492F-8B8C-40E5EE98CC5D}">
      <text>
        <r>
          <rPr>
            <b/>
            <sz val="9"/>
            <color indexed="81"/>
            <rFont val="Tahoma"/>
            <family val="2"/>
          </rPr>
          <t xml:space="preserve">(CNQ - 3 M)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" authorId="0" shapeId="0" xr:uid="{0A04EFBF-7462-4834-84CC-543F915005D3}">
      <text>
        <r>
          <rPr>
            <b/>
            <sz val="9"/>
            <color indexed="81"/>
            <rFont val="Tahoma"/>
            <family val="2"/>
          </rPr>
          <t xml:space="preserve">VENCIMIENTO 16/08/2026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B2CE3E9C-A609-45D2-A3B6-6E1583ED259A}">
      <text>
        <r>
          <rPr>
            <b/>
            <sz val="9"/>
            <color indexed="81"/>
            <rFont val="Tahoma"/>
            <family val="2"/>
          </rPr>
          <t xml:space="preserve">(CNQ -21 M)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C1E494E0-8569-45D8-AF4D-C69E779F5DC3}">
      <text>
        <r>
          <rPr>
            <b/>
            <sz val="9"/>
            <color indexed="81"/>
            <rFont val="Tahoma"/>
            <family val="2"/>
          </rPr>
          <t>VENCIMIENTO 23/01/2026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 xr:uid="{D18035B4-2A63-4D44-973D-824C03FC5BC7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 xr:uid="{2B5540FD-3A3D-42BE-A9C0-CBDC9D4AE569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170F0136-E314-40A9-BC7C-4AEE7F70231E}">
      <text>
        <r>
          <rPr>
            <b/>
            <sz val="9"/>
            <color indexed="81"/>
            <rFont val="Tahoma"/>
            <family val="2"/>
          </rPr>
          <t>VENCIMIENTO 06/11/2027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 shapeId="0" xr:uid="{BC166265-B536-4F61-B5B7-64C9E2520AB5}">
      <text>
        <r>
          <rPr>
            <b/>
            <sz val="9"/>
            <color indexed="81"/>
            <rFont val="Tahoma"/>
            <family val="2"/>
          </rPr>
          <t xml:space="preserve">(CNQ - 7 A) -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 xr:uid="{3E7BC663-4F93-4CC9-9F0D-4E998B50CA84}">
      <text>
        <r>
          <rPr>
            <b/>
            <sz val="9"/>
            <color indexed="81"/>
            <rFont val="Tahoma"/>
            <family val="2"/>
          </rPr>
          <t xml:space="preserve">(CNQ - 31M)
(CNQ - 29M)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" authorId="0" shapeId="0" xr:uid="{6B00EA90-1579-4838-8CCD-272FAB51711B}">
      <text>
        <r>
          <rPr>
            <b/>
            <sz val="9"/>
            <color indexed="81"/>
            <rFont val="Tahoma"/>
            <family val="2"/>
          </rPr>
          <t xml:space="preserve">VENCIMIENTO 06/09/2025
</t>
        </r>
      </text>
    </comment>
    <comment ref="C48" authorId="0" shapeId="0" xr:uid="{0DA31679-7727-408B-90C8-21FCA2F99D8E}">
      <text>
        <r>
          <rPr>
            <b/>
            <sz val="9"/>
            <color indexed="81"/>
            <rFont val="Tahoma"/>
            <family val="2"/>
          </rPr>
          <t xml:space="preserve">(CNQ -5 M) - </t>
        </r>
      </text>
    </comment>
    <comment ref="B49" authorId="0" shapeId="0" xr:uid="{F2EC4BB8-29F6-43B0-AD4A-60B23D19A735}">
      <text>
        <r>
          <rPr>
            <b/>
            <sz val="9"/>
            <color indexed="81"/>
            <rFont val="Tahoma"/>
            <family val="2"/>
          </rPr>
          <t>VENCIMIENTO 06/09/2025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 shapeId="0" xr:uid="{5C39FCC5-F5CA-4A6F-B993-DBC3FC2286AC}">
      <text>
        <r>
          <rPr>
            <b/>
            <sz val="9"/>
            <color indexed="81"/>
            <rFont val="Tahoma"/>
            <family val="2"/>
          </rPr>
          <t>VENCIMIENTO 06/09/2025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1" authorId="0" shapeId="0" xr:uid="{38965255-E786-43A1-8166-E59C90781FCF}">
      <text>
        <r>
          <rPr>
            <b/>
            <sz val="9"/>
            <color indexed="81"/>
            <rFont val="Tahoma"/>
            <family val="2"/>
          </rPr>
          <t>VENCIMIENTO 06/09/2025</t>
        </r>
      </text>
    </comment>
    <comment ref="B58" authorId="0" shapeId="0" xr:uid="{C8D7A2DA-F9E3-46E4-8E00-157973B7FC38}">
      <text>
        <r>
          <rPr>
            <b/>
            <sz val="9"/>
            <color indexed="81"/>
            <rFont val="Tahoma"/>
            <family val="2"/>
          </rPr>
          <t>VENCIMIENTO 30/06/2024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 xr:uid="{970E518D-D545-460E-B082-C6F93A355F6C}">
      <text>
        <r>
          <rPr>
            <b/>
            <sz val="9"/>
            <color indexed="81"/>
            <rFont val="Tahoma"/>
            <family val="2"/>
          </rPr>
          <t>(CCyB - 3M) -
ZAMPAL OESTE + ZAMPAL NORTE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<sst xmlns="http://schemas.openxmlformats.org/spreadsheetml/2006/main" count="144" uniqueCount="92">
  <si>
    <t>TOTAL 2025</t>
  </si>
  <si>
    <t>CACHEUTA</t>
  </si>
  <si>
    <t>VENOIL S.A.</t>
  </si>
  <si>
    <t>PIEDRAS COLORADAS</t>
  </si>
  <si>
    <t>TUPUNGATO</t>
  </si>
  <si>
    <t xml:space="preserve">PETROLERA EL TREBOL S.A. </t>
  </si>
  <si>
    <t>ATAMISQUI</t>
  </si>
  <si>
    <t>CHAÑARES HERRADOS</t>
  </si>
  <si>
    <t>PETROLERA ACONCAGUA ENERGÍA S.A.</t>
  </si>
  <si>
    <t>PTO POZO CERCADO ORIENTAL</t>
  </si>
  <si>
    <t>BARRANCAS</t>
  </si>
  <si>
    <t>PETRÓLEOS SUDAMERICANOS</t>
  </si>
  <si>
    <t>RÍO TUNUYAN</t>
  </si>
  <si>
    <t>LA VENTANA</t>
  </si>
  <si>
    <t>VIZCACHERAS</t>
  </si>
  <si>
    <t>CEFERINO</t>
  </si>
  <si>
    <t>MESA VERDE</t>
  </si>
  <si>
    <t>LA BREA - PUESTO MUÑOZ</t>
  </si>
  <si>
    <t>PCR S.A.</t>
  </si>
  <si>
    <t>LA PALOMA</t>
  </si>
  <si>
    <t>CERRO DEL ALQUITRÁN</t>
  </si>
  <si>
    <t>CERRO MOLLAR OESTE</t>
  </si>
  <si>
    <t>PUESTO ROJAS</t>
  </si>
  <si>
    <t>EL SOSNEADO</t>
  </si>
  <si>
    <t>LLANCANELO</t>
  </si>
  <si>
    <t>LLANCANELO R</t>
  </si>
  <si>
    <t xml:space="preserve"> ATUEL NORTE EXPLOTACIÓN</t>
  </si>
  <si>
    <t>CONFLUENCIA SUR</t>
  </si>
  <si>
    <t>PAYUN OESTE</t>
  </si>
  <si>
    <t>LINDERO DE PIEDRA</t>
  </si>
  <si>
    <t xml:space="preserve">HATTRICK ENERGY SAS   EMESA               </t>
  </si>
  <si>
    <t>LOMA EL DIVISADERO</t>
  </si>
  <si>
    <t>HATTRICK ENERGY SAS</t>
  </si>
  <si>
    <t>VEGA GRANDE</t>
  </si>
  <si>
    <t xml:space="preserve">G Y G  OIL SERVICE </t>
  </si>
  <si>
    <t>LOMA DE LA MINA</t>
  </si>
  <si>
    <t xml:space="preserve">EMESA </t>
  </si>
  <si>
    <t>VALLE DEL RÍO GRANDE</t>
  </si>
  <si>
    <t>YPF S.A.</t>
  </si>
  <si>
    <t>CERRO FORTUNOSO</t>
  </si>
  <si>
    <t xml:space="preserve">CAJÓN DE LOS CABALLOS </t>
  </si>
  <si>
    <t xml:space="preserve">ROCH - DPG - CGC </t>
  </si>
  <si>
    <t>CAJÓN DE LOS CABALLOS ORIENTAL</t>
  </si>
  <si>
    <t xml:space="preserve">YPF S.A.                                DPG - CGC </t>
  </si>
  <si>
    <t>ALTIPLANICIE DEL PAYUN</t>
  </si>
  <si>
    <t>QUINTANA - TSB - U.T.</t>
  </si>
  <si>
    <t>CAÑADÓN AMARILLO</t>
  </si>
  <si>
    <t>EL PORTÓN MENDOZA</t>
  </si>
  <si>
    <t>CHIHUIDO DE LA SALINA</t>
  </si>
  <si>
    <t>CHIHUIDO DE LA SALINA SUR</t>
  </si>
  <si>
    <t>PASO DE LAS BARDAS NORTE</t>
  </si>
  <si>
    <t>PUESTO HERNANDEZ</t>
  </si>
  <si>
    <t>CHIHUIDO DE LA Sa. NEGRA</t>
  </si>
  <si>
    <t>CHACHAHUEN SUR</t>
  </si>
  <si>
    <t>CERRO MORADO ESTE</t>
  </si>
  <si>
    <t xml:space="preserve"> GOBERNADOR AYALA                     JAGÜEL CASA DE PIEDRA</t>
  </si>
  <si>
    <t>PLUSPETROL S.A.</t>
  </si>
  <si>
    <t>LOMA CORTADERAL                  CERRO DOÑA JUANA</t>
  </si>
  <si>
    <t>A LICITAR 2025</t>
  </si>
  <si>
    <t>PUESTO MOLINA NORTE</t>
  </si>
  <si>
    <t>PUNTILLA DEL HUINCAN</t>
  </si>
  <si>
    <t>EL MANZANO ESTE</t>
  </si>
  <si>
    <t>EL MANZANO RESTO</t>
  </si>
  <si>
    <t>EL MANZANO OESTE</t>
  </si>
  <si>
    <t>PETROLERA EL TREBOL S.A.   VENOIL S.A.</t>
  </si>
  <si>
    <t>CN-VII-A</t>
  </si>
  <si>
    <t>CERRO LOS LEONES</t>
  </si>
  <si>
    <t>CROWN POINT ENERGÍA S.A.</t>
  </si>
  <si>
    <t>AGUA BOTADA</t>
  </si>
  <si>
    <t>ROCH S.A. - EMESA</t>
  </si>
  <si>
    <t>CN-V</t>
  </si>
  <si>
    <t>MALARGÜE</t>
  </si>
  <si>
    <t xml:space="preserve">BAJADA DE CHACHAHUEN </t>
  </si>
  <si>
    <t>SELVA MARÍA  OIL S.A.</t>
  </si>
  <si>
    <t>PTO POZO CERCADO OCCID.</t>
  </si>
  <si>
    <t>LOS PARLAMENTOS</t>
  </si>
  <si>
    <t>RÍO ATUEL</t>
  </si>
  <si>
    <t>ATUEL NORTE EXPL. TEA</t>
  </si>
  <si>
    <t>ATUEL SUR EXPL. TEA</t>
  </si>
  <si>
    <t>SIERRA AZUL SUR</t>
  </si>
  <si>
    <t>CN III NORTE</t>
  </si>
  <si>
    <t>CALMUCO</t>
  </si>
  <si>
    <t xml:space="preserve">CHACHAHUEN NORTE             </t>
  </si>
  <si>
    <t>RANQUIL NORTE</t>
  </si>
  <si>
    <t>BOLEADERO</t>
  </si>
  <si>
    <t>SIERRA DEL NEVADO</t>
  </si>
  <si>
    <t>PCIA MENDOZA</t>
  </si>
  <si>
    <t>PUELEN</t>
  </si>
  <si>
    <t xml:space="preserve">ZAMPAL </t>
  </si>
  <si>
    <t>CHACHAHUEN REMANENTE</t>
  </si>
  <si>
    <t>CERRO CHAPARRO</t>
  </si>
  <si>
    <t>PAMPA DEL SEBO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</si>
</sst>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</font>
    <font>
      <sz val="11"/>
      <color theme="1"/>
      <name val="Aptos Narrow"/>
      <family val="2"/>
    </font>
    <font>
      <b/>
      <sz val="14"/>
      <name val="Aptos Narrow"/>
      <family val="2"/>
    </font>
    <font>
      <sz val="10"/>
      <color theme="1"/>
      <name val="Aptos Narrow"/>
      <family val="2"/>
    </font>
    <font>
      <sz val="14"/>
      <color theme="1"/>
      <name val="Aptos Narrow"/>
      <family val="2"/>
    </font>
    <font>
      <b/>
      <sz val="14"/>
      <color rgb="FFFF0000"/>
      <name val="Aptos Narrow"/>
      <family val="2"/>
    </font>
    <font>
      <b/>
      <sz val="11"/>
      <color theme="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B140-827B-41DF-A265-649B10142D39}">
  <sheetPr>
    <tabColor rgb="FFFFFF00"/>
  </sheetPr>
  <dimension ref="B1:Q78"/>
  <sheetViews>
    <sheetView tabSelected="1" zoomScale="98" zoomScaleNormal="98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K75" sqref="K75"/>
    </sheetView>
  </sheetViews>
  <sheetFormatPr baseColWidth="10" defaultRowHeight="15.75" x14ac:dyDescent="0.25"/>
  <cols>
    <col min="1" max="2" width="11.42578125" style="1"/>
    <col min="3" max="3" width="34.7109375" style="1" customWidth="1"/>
    <col min="4" max="4" width="23.28515625" style="1" customWidth="1"/>
    <col min="5" max="17" width="8.85546875" style="1" customWidth="1"/>
    <col min="18" max="16384" width="11.42578125" style="1"/>
  </cols>
  <sheetData>
    <row r="1" spans="2:17" x14ac:dyDescent="0.25">
      <c r="B1"/>
      <c r="C1"/>
    </row>
    <row r="2" spans="2:17" x14ac:dyDescent="0.25">
      <c r="B2"/>
      <c r="C2"/>
    </row>
    <row r="3" spans="2:17" ht="33" customHeight="1" x14ac:dyDescent="0.25">
      <c r="B3"/>
      <c r="C3"/>
      <c r="E3" s="3">
        <v>45658</v>
      </c>
      <c r="F3" s="3">
        <v>45689</v>
      </c>
      <c r="G3" s="3">
        <v>45717</v>
      </c>
      <c r="H3" s="3">
        <v>45748</v>
      </c>
      <c r="I3" s="3">
        <v>45778</v>
      </c>
      <c r="J3" s="3">
        <v>45809</v>
      </c>
      <c r="K3" s="3">
        <v>45839</v>
      </c>
      <c r="L3" s="3">
        <v>45870</v>
      </c>
      <c r="M3" s="3">
        <v>45901</v>
      </c>
      <c r="N3" s="3">
        <v>45931</v>
      </c>
      <c r="O3" s="3">
        <v>45962</v>
      </c>
      <c r="P3" s="3">
        <v>45992</v>
      </c>
      <c r="Q3" s="3" t="s">
        <v>0</v>
      </c>
    </row>
    <row r="4" spans="2:17" s="2" customFormat="1" ht="33" customHeight="1" x14ac:dyDescent="0.25">
      <c r="B4" s="2">
        <v>1</v>
      </c>
      <c r="C4" s="4" t="s">
        <v>1</v>
      </c>
      <c r="D4" s="5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>
        <f>SUM(E4:P4)</f>
        <v>0</v>
      </c>
    </row>
    <row r="5" spans="2:17" s="2" customFormat="1" ht="33" customHeight="1" x14ac:dyDescent="0.25">
      <c r="B5" s="2">
        <v>2</v>
      </c>
      <c r="C5" s="4" t="s">
        <v>3</v>
      </c>
      <c r="D5" s="5" t="s">
        <v>2</v>
      </c>
      <c r="E5" s="6"/>
      <c r="F5" s="6"/>
      <c r="G5" s="6"/>
      <c r="H5" s="6"/>
      <c r="I5" s="6"/>
      <c r="J5" s="6"/>
      <c r="K5" s="6">
        <v>2</v>
      </c>
      <c r="L5" s="6">
        <v>1</v>
      </c>
      <c r="M5" s="6"/>
      <c r="N5" s="6"/>
      <c r="O5" s="6"/>
      <c r="P5" s="6"/>
      <c r="Q5" s="6">
        <f t="shared" ref="Q5:Q72" si="0">SUM(E5:P5)</f>
        <v>3</v>
      </c>
    </row>
    <row r="6" spans="2:17" s="2" customFormat="1" ht="33" customHeight="1" x14ac:dyDescent="0.25">
      <c r="B6" s="2">
        <v>3</v>
      </c>
      <c r="C6" s="4" t="s">
        <v>4</v>
      </c>
      <c r="D6" s="5" t="s">
        <v>5</v>
      </c>
      <c r="E6" s="6"/>
      <c r="F6" s="6"/>
      <c r="G6" s="6">
        <v>1</v>
      </c>
      <c r="H6" s="6"/>
      <c r="I6" s="6"/>
      <c r="J6" s="6"/>
      <c r="K6" s="6"/>
      <c r="L6" s="6">
        <v>1</v>
      </c>
      <c r="M6" s="6"/>
      <c r="N6" s="6"/>
      <c r="O6" s="6"/>
      <c r="P6" s="6"/>
      <c r="Q6" s="6">
        <f t="shared" si="0"/>
        <v>2</v>
      </c>
    </row>
    <row r="7" spans="2:17" s="2" customFormat="1" ht="33" customHeight="1" x14ac:dyDescent="0.25">
      <c r="B7" s="2">
        <v>4</v>
      </c>
      <c r="C7" s="4" t="s">
        <v>6</v>
      </c>
      <c r="D7" s="5" t="s">
        <v>5</v>
      </c>
      <c r="E7" s="6"/>
      <c r="F7" s="6"/>
      <c r="G7" s="6"/>
      <c r="H7" s="6"/>
      <c r="I7" s="6"/>
      <c r="J7" s="7">
        <v>3</v>
      </c>
      <c r="K7" s="6"/>
      <c r="L7" s="6"/>
      <c r="M7" s="6"/>
      <c r="N7" s="6"/>
      <c r="O7" s="6"/>
      <c r="P7" s="6"/>
      <c r="Q7" s="6">
        <f t="shared" si="0"/>
        <v>3</v>
      </c>
    </row>
    <row r="8" spans="2:17" s="2" customFormat="1" ht="33" customHeight="1" x14ac:dyDescent="0.25">
      <c r="B8" s="2">
        <v>5</v>
      </c>
      <c r="C8" s="4" t="s">
        <v>7</v>
      </c>
      <c r="D8" s="5" t="s">
        <v>8</v>
      </c>
      <c r="E8" s="6"/>
      <c r="F8" s="6"/>
      <c r="G8" s="6">
        <v>1</v>
      </c>
      <c r="H8" s="6"/>
      <c r="I8" s="6">
        <v>1</v>
      </c>
      <c r="J8" s="6"/>
      <c r="K8" s="6"/>
      <c r="L8" s="6">
        <v>2</v>
      </c>
      <c r="M8" s="6"/>
      <c r="N8" s="6"/>
      <c r="O8" s="6"/>
      <c r="P8" s="6"/>
      <c r="Q8" s="6">
        <f t="shared" si="0"/>
        <v>4</v>
      </c>
    </row>
    <row r="9" spans="2:17" s="2" customFormat="1" ht="33" customHeight="1" x14ac:dyDescent="0.25">
      <c r="B9" s="2">
        <v>6</v>
      </c>
      <c r="C9" s="4" t="s">
        <v>9</v>
      </c>
      <c r="D9" s="5" t="s">
        <v>8</v>
      </c>
      <c r="E9" s="6"/>
      <c r="F9" s="6"/>
      <c r="G9" s="6">
        <v>1</v>
      </c>
      <c r="H9" s="6"/>
      <c r="I9" s="6">
        <v>2</v>
      </c>
      <c r="J9" s="7">
        <v>1</v>
      </c>
      <c r="K9" s="6">
        <v>1</v>
      </c>
      <c r="L9" s="6"/>
      <c r="M9" s="6"/>
      <c r="N9" s="6"/>
      <c r="O9" s="6"/>
      <c r="P9" s="6"/>
      <c r="Q9" s="6">
        <f t="shared" si="0"/>
        <v>5</v>
      </c>
    </row>
    <row r="10" spans="2:17" s="2" customFormat="1" ht="33" customHeight="1" x14ac:dyDescent="0.25">
      <c r="B10" s="2">
        <v>7</v>
      </c>
      <c r="C10" s="4" t="s">
        <v>10</v>
      </c>
      <c r="D10" s="5" t="s">
        <v>11</v>
      </c>
      <c r="E10" s="6">
        <v>6</v>
      </c>
      <c r="F10" s="6">
        <v>1</v>
      </c>
      <c r="G10" s="6"/>
      <c r="H10" s="6"/>
      <c r="I10" s="6"/>
      <c r="J10" s="6">
        <v>7</v>
      </c>
      <c r="K10" s="6">
        <v>1</v>
      </c>
      <c r="L10" s="6"/>
      <c r="M10" s="6"/>
      <c r="N10" s="6"/>
      <c r="O10" s="6"/>
      <c r="P10" s="6"/>
      <c r="Q10" s="6">
        <f t="shared" si="0"/>
        <v>15</v>
      </c>
    </row>
    <row r="11" spans="2:17" s="2" customFormat="1" ht="33" customHeight="1" x14ac:dyDescent="0.25">
      <c r="B11" s="2">
        <v>8</v>
      </c>
      <c r="C11" s="4" t="s">
        <v>12</v>
      </c>
      <c r="D11" s="5" t="s">
        <v>11</v>
      </c>
      <c r="E11" s="6"/>
      <c r="F11" s="6">
        <v>1</v>
      </c>
      <c r="G11" s="6"/>
      <c r="H11" s="6"/>
      <c r="I11" s="6"/>
      <c r="J11" s="6">
        <v>1</v>
      </c>
      <c r="K11" s="6"/>
      <c r="L11" s="6"/>
      <c r="M11" s="6"/>
      <c r="N11" s="6"/>
      <c r="O11" s="6"/>
      <c r="P11" s="6"/>
      <c r="Q11" s="6">
        <f t="shared" si="0"/>
        <v>2</v>
      </c>
    </row>
    <row r="12" spans="2:17" s="2" customFormat="1" ht="33" customHeight="1" x14ac:dyDescent="0.25">
      <c r="B12" s="2">
        <v>9</v>
      </c>
      <c r="C12" s="4" t="s">
        <v>13</v>
      </c>
      <c r="D12" s="5" t="s">
        <v>11</v>
      </c>
      <c r="E12" s="6">
        <v>3</v>
      </c>
      <c r="F12" s="6">
        <v>1</v>
      </c>
      <c r="G12" s="6"/>
      <c r="H12" s="6"/>
      <c r="I12" s="6"/>
      <c r="J12" s="6">
        <v>6</v>
      </c>
      <c r="K12" s="6">
        <v>3</v>
      </c>
      <c r="L12" s="6"/>
      <c r="M12" s="6"/>
      <c r="N12" s="6"/>
      <c r="O12" s="6"/>
      <c r="P12" s="6"/>
      <c r="Q12" s="6">
        <f t="shared" si="0"/>
        <v>13</v>
      </c>
    </row>
    <row r="13" spans="2:17" s="2" customFormat="1" ht="33" customHeight="1" x14ac:dyDescent="0.25">
      <c r="B13" s="2">
        <v>10</v>
      </c>
      <c r="C13" s="4" t="s">
        <v>14</v>
      </c>
      <c r="D13" s="5" t="s">
        <v>11</v>
      </c>
      <c r="E13" s="6">
        <v>4</v>
      </c>
      <c r="F13" s="6">
        <v>1</v>
      </c>
      <c r="G13" s="6"/>
      <c r="H13" s="6"/>
      <c r="I13" s="6"/>
      <c r="J13" s="6">
        <v>7</v>
      </c>
      <c r="K13" s="6">
        <v>5</v>
      </c>
      <c r="L13" s="6"/>
      <c r="M13" s="6"/>
      <c r="N13" s="6"/>
      <c r="O13" s="6"/>
      <c r="P13" s="6"/>
      <c r="Q13" s="6">
        <f t="shared" si="0"/>
        <v>17</v>
      </c>
    </row>
    <row r="14" spans="2:17" s="2" customFormat="1" ht="33" customHeight="1" x14ac:dyDescent="0.25">
      <c r="B14" s="2">
        <v>11</v>
      </c>
      <c r="C14" s="4" t="s">
        <v>15</v>
      </c>
      <c r="D14" s="5" t="s">
        <v>11</v>
      </c>
      <c r="E14" s="6"/>
      <c r="F14" s="6">
        <v>1</v>
      </c>
      <c r="G14" s="6"/>
      <c r="H14" s="6"/>
      <c r="I14" s="6"/>
      <c r="J14" s="6"/>
      <c r="K14" s="6"/>
      <c r="L14" s="6">
        <v>1</v>
      </c>
      <c r="M14" s="6"/>
      <c r="N14" s="6"/>
      <c r="O14" s="6"/>
      <c r="P14" s="6"/>
      <c r="Q14" s="6">
        <f t="shared" si="0"/>
        <v>2</v>
      </c>
    </row>
    <row r="15" spans="2:17" s="2" customFormat="1" ht="33" customHeight="1" x14ac:dyDescent="0.25">
      <c r="B15" s="2">
        <v>12</v>
      </c>
      <c r="C15" s="4" t="s">
        <v>16</v>
      </c>
      <c r="D15" s="5" t="s">
        <v>11</v>
      </c>
      <c r="E15" s="6"/>
      <c r="F15" s="6">
        <v>1</v>
      </c>
      <c r="G15" s="6"/>
      <c r="H15" s="6"/>
      <c r="I15" s="6"/>
      <c r="J15" s="6"/>
      <c r="K15" s="6"/>
      <c r="L15" s="6">
        <v>1</v>
      </c>
      <c r="M15" s="6"/>
      <c r="N15" s="6"/>
      <c r="O15" s="6"/>
      <c r="P15" s="6"/>
      <c r="Q15" s="6">
        <f t="shared" si="0"/>
        <v>2</v>
      </c>
    </row>
    <row r="16" spans="2:17" s="2" customFormat="1" ht="33" customHeight="1" x14ac:dyDescent="0.25">
      <c r="B16" s="2">
        <v>1</v>
      </c>
      <c r="C16" s="8" t="s">
        <v>17</v>
      </c>
      <c r="D16" s="5" t="s">
        <v>18</v>
      </c>
      <c r="E16" s="6"/>
      <c r="F16" s="6"/>
      <c r="G16" s="6"/>
      <c r="H16" s="6">
        <v>1</v>
      </c>
      <c r="I16" s="6"/>
      <c r="J16" s="6"/>
      <c r="K16" s="6"/>
      <c r="L16" s="6"/>
      <c r="M16" s="6"/>
      <c r="N16" s="6"/>
      <c r="O16" s="6"/>
      <c r="P16" s="6"/>
      <c r="Q16" s="6">
        <f t="shared" si="0"/>
        <v>1</v>
      </c>
    </row>
    <row r="17" spans="2:17" s="2" customFormat="1" ht="33" customHeight="1" x14ac:dyDescent="0.25">
      <c r="B17" s="2">
        <v>2</v>
      </c>
      <c r="C17" s="8" t="s">
        <v>19</v>
      </c>
      <c r="D17" s="5" t="s">
        <v>18</v>
      </c>
      <c r="E17" s="6"/>
      <c r="F17" s="6"/>
      <c r="G17" s="6"/>
      <c r="H17" s="6">
        <v>1</v>
      </c>
      <c r="I17" s="6"/>
      <c r="J17" s="6"/>
      <c r="K17" s="6"/>
      <c r="L17" s="6"/>
      <c r="M17" s="6"/>
      <c r="N17" s="6"/>
      <c r="O17" s="6"/>
      <c r="P17" s="6"/>
      <c r="Q17" s="6">
        <f t="shared" si="0"/>
        <v>1</v>
      </c>
    </row>
    <row r="18" spans="2:17" s="2" customFormat="1" ht="33" customHeight="1" x14ac:dyDescent="0.25">
      <c r="B18" s="2">
        <v>3</v>
      </c>
      <c r="C18" s="8" t="s">
        <v>20</v>
      </c>
      <c r="D18" s="5" t="s">
        <v>18</v>
      </c>
      <c r="E18" s="6"/>
      <c r="F18" s="6"/>
      <c r="G18" s="6"/>
      <c r="H18" s="6">
        <v>1</v>
      </c>
      <c r="J18" s="6"/>
      <c r="K18" s="6"/>
      <c r="M18" s="6"/>
      <c r="N18" s="6"/>
      <c r="O18" s="6"/>
      <c r="P18" s="6"/>
      <c r="Q18" s="6">
        <f t="shared" si="0"/>
        <v>1</v>
      </c>
    </row>
    <row r="19" spans="2:17" s="2" customFormat="1" ht="33" customHeight="1" x14ac:dyDescent="0.25">
      <c r="B19" s="2">
        <v>4</v>
      </c>
      <c r="C19" s="8" t="s">
        <v>21</v>
      </c>
      <c r="D19" s="5" t="s">
        <v>18</v>
      </c>
      <c r="E19" s="6"/>
      <c r="F19" s="6"/>
      <c r="G19" s="6"/>
      <c r="H19" s="6">
        <v>1</v>
      </c>
      <c r="I19" s="6"/>
      <c r="J19" s="6"/>
      <c r="K19" s="6"/>
      <c r="L19" s="6"/>
      <c r="M19" s="6"/>
      <c r="N19" s="6"/>
      <c r="O19" s="6"/>
      <c r="P19" s="6"/>
      <c r="Q19" s="6">
        <f t="shared" si="0"/>
        <v>1</v>
      </c>
    </row>
    <row r="20" spans="2:17" s="2" customFormat="1" ht="33" customHeight="1" x14ac:dyDescent="0.25">
      <c r="B20" s="2">
        <v>5</v>
      </c>
      <c r="C20" s="8" t="s">
        <v>22</v>
      </c>
      <c r="D20" s="5" t="s">
        <v>18</v>
      </c>
      <c r="E20" s="6"/>
      <c r="F20" s="6"/>
      <c r="G20" s="6"/>
      <c r="H20" s="6">
        <v>1</v>
      </c>
      <c r="I20" s="6"/>
      <c r="J20" s="6"/>
      <c r="K20" s="6"/>
      <c r="L20" s="6"/>
      <c r="M20" s="6"/>
      <c r="N20" s="6"/>
      <c r="O20" s="6"/>
      <c r="P20" s="6"/>
      <c r="Q20" s="6">
        <f t="shared" si="0"/>
        <v>1</v>
      </c>
    </row>
    <row r="21" spans="2:17" s="2" customFormat="1" ht="33" customHeight="1" x14ac:dyDescent="0.25">
      <c r="B21" s="2">
        <v>6</v>
      </c>
      <c r="C21" s="8" t="s">
        <v>23</v>
      </c>
      <c r="D21" s="5" t="s">
        <v>18</v>
      </c>
      <c r="E21" s="6"/>
      <c r="F21" s="6">
        <v>1</v>
      </c>
      <c r="G21" s="6"/>
      <c r="H21" s="6">
        <v>1</v>
      </c>
      <c r="I21" s="6"/>
      <c r="J21" s="6"/>
      <c r="K21" s="6"/>
      <c r="L21" s="6"/>
      <c r="M21" s="6"/>
      <c r="N21" s="6"/>
      <c r="O21" s="6"/>
      <c r="P21" s="6"/>
      <c r="Q21" s="6">
        <f>SUM(E21:P21)</f>
        <v>2</v>
      </c>
    </row>
    <row r="22" spans="2:17" s="2" customFormat="1" ht="33" customHeight="1" x14ac:dyDescent="0.25">
      <c r="B22" s="2">
        <v>7</v>
      </c>
      <c r="C22" s="8" t="s">
        <v>24</v>
      </c>
      <c r="D22" s="5" t="s">
        <v>18</v>
      </c>
      <c r="E22" s="6">
        <v>1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>
        <f>SUM(E22:P22)</f>
        <v>1</v>
      </c>
    </row>
    <row r="23" spans="2:17" s="2" customFormat="1" ht="33" customHeight="1" x14ac:dyDescent="0.25">
      <c r="B23" s="2">
        <v>8</v>
      </c>
      <c r="C23" s="8" t="s">
        <v>25</v>
      </c>
      <c r="D23" s="5" t="s">
        <v>18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>
        <f>SUM(E23:P23)</f>
        <v>0</v>
      </c>
    </row>
    <row r="24" spans="2:17" s="2" customFormat="1" ht="33" customHeight="1" x14ac:dyDescent="0.25">
      <c r="B24" s="2">
        <v>9</v>
      </c>
      <c r="C24" s="8" t="s">
        <v>26</v>
      </c>
      <c r="D24" s="5" t="s">
        <v>8</v>
      </c>
      <c r="E24" s="6"/>
      <c r="F24" s="6">
        <v>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>
        <f t="shared" si="0"/>
        <v>1</v>
      </c>
    </row>
    <row r="25" spans="2:17" s="2" customFormat="1" ht="33" customHeight="1" x14ac:dyDescent="0.25">
      <c r="B25" s="2">
        <v>10</v>
      </c>
      <c r="C25" s="8" t="s">
        <v>27</v>
      </c>
      <c r="D25" s="9" t="s">
        <v>8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>
        <f>SUM(E25:P25)</f>
        <v>0</v>
      </c>
    </row>
    <row r="26" spans="2:17" s="2" customFormat="1" ht="33" customHeight="1" x14ac:dyDescent="0.25">
      <c r="B26" s="2">
        <v>11</v>
      </c>
      <c r="C26" s="8" t="s">
        <v>28</v>
      </c>
      <c r="D26" s="9" t="s">
        <v>8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>
        <f>SUM(E26:P26)</f>
        <v>0</v>
      </c>
    </row>
    <row r="27" spans="2:17" s="2" customFormat="1" ht="33" customHeight="1" x14ac:dyDescent="0.25">
      <c r="B27" s="2">
        <v>12</v>
      </c>
      <c r="C27" s="8" t="s">
        <v>29</v>
      </c>
      <c r="D27" s="5" t="s">
        <v>30</v>
      </c>
      <c r="E27" s="6"/>
      <c r="F27" s="6">
        <v>1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f t="shared" si="0"/>
        <v>1</v>
      </c>
    </row>
    <row r="28" spans="2:17" s="2" customFormat="1" ht="33" customHeight="1" x14ac:dyDescent="0.25">
      <c r="B28" s="2">
        <v>13</v>
      </c>
      <c r="C28" s="8" t="s">
        <v>31</v>
      </c>
      <c r="D28" s="5" t="s">
        <v>32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f>SUM(E28:P28)</f>
        <v>0</v>
      </c>
    </row>
    <row r="29" spans="2:17" s="2" customFormat="1" ht="33" customHeight="1" x14ac:dyDescent="0.25">
      <c r="B29" s="2">
        <v>14</v>
      </c>
      <c r="C29" s="8" t="s">
        <v>33</v>
      </c>
      <c r="D29" s="5" t="s">
        <v>34</v>
      </c>
      <c r="E29" s="6"/>
      <c r="F29" s="6">
        <v>1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>
        <f>SUM(E29:P29)</f>
        <v>1</v>
      </c>
    </row>
    <row r="30" spans="2:17" s="2" customFormat="1" ht="33" customHeight="1" x14ac:dyDescent="0.25">
      <c r="B30" s="2">
        <v>15</v>
      </c>
      <c r="C30" s="8" t="s">
        <v>35</v>
      </c>
      <c r="D30" s="5" t="s">
        <v>36</v>
      </c>
      <c r="E30" s="6"/>
      <c r="F30" s="6">
        <v>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>
        <f t="shared" si="0"/>
        <v>1</v>
      </c>
    </row>
    <row r="31" spans="2:17" s="2" customFormat="1" ht="33" customHeight="1" x14ac:dyDescent="0.25">
      <c r="B31" s="2">
        <v>16</v>
      </c>
      <c r="C31" s="8" t="s">
        <v>37</v>
      </c>
      <c r="D31" s="5" t="s">
        <v>38</v>
      </c>
      <c r="E31" s="6"/>
      <c r="F31" s="6"/>
      <c r="G31" s="6"/>
      <c r="H31" s="6"/>
      <c r="I31" s="6">
        <v>2</v>
      </c>
      <c r="J31" s="6"/>
      <c r="K31" s="6"/>
      <c r="L31" s="6">
        <v>5</v>
      </c>
      <c r="M31" s="6"/>
      <c r="N31" s="6"/>
      <c r="O31" s="6"/>
      <c r="P31" s="6"/>
      <c r="Q31" s="6">
        <f t="shared" si="0"/>
        <v>7</v>
      </c>
    </row>
    <row r="32" spans="2:17" s="2" customFormat="1" ht="33" customHeight="1" x14ac:dyDescent="0.25">
      <c r="B32" s="2">
        <v>17</v>
      </c>
      <c r="C32" s="8" t="s">
        <v>39</v>
      </c>
      <c r="D32" s="5" t="s">
        <v>38</v>
      </c>
      <c r="E32" s="6"/>
      <c r="F32" s="6"/>
      <c r="G32" s="6"/>
      <c r="H32" s="6"/>
      <c r="I32" s="6">
        <v>1</v>
      </c>
      <c r="J32" s="6"/>
      <c r="K32" s="6"/>
      <c r="L32" s="6"/>
      <c r="M32" s="6"/>
      <c r="N32" s="6"/>
      <c r="O32" s="6"/>
      <c r="P32" s="6"/>
      <c r="Q32" s="6">
        <f t="shared" si="0"/>
        <v>1</v>
      </c>
    </row>
    <row r="33" spans="2:17" s="2" customFormat="1" ht="33" customHeight="1" x14ac:dyDescent="0.25">
      <c r="B33" s="2">
        <v>18</v>
      </c>
      <c r="C33" s="8" t="s">
        <v>40</v>
      </c>
      <c r="D33" s="5" t="s">
        <v>41</v>
      </c>
      <c r="E33" s="6"/>
      <c r="F33" s="6"/>
      <c r="G33" s="6"/>
      <c r="H33" s="6"/>
      <c r="I33" s="2">
        <v>1</v>
      </c>
      <c r="J33" s="6"/>
      <c r="K33" s="6"/>
      <c r="L33" s="6"/>
      <c r="M33" s="6"/>
      <c r="N33" s="6"/>
      <c r="O33" s="6"/>
      <c r="P33" s="6"/>
      <c r="Q33" s="6">
        <f>SUM(E33:P33)</f>
        <v>1</v>
      </c>
    </row>
    <row r="34" spans="2:17" s="2" customFormat="1" ht="36" customHeight="1" x14ac:dyDescent="0.25">
      <c r="B34" s="2">
        <v>19</v>
      </c>
      <c r="C34" s="8" t="s">
        <v>42</v>
      </c>
      <c r="D34" s="5" t="s">
        <v>43</v>
      </c>
      <c r="E34" s="6"/>
      <c r="F34" s="6"/>
      <c r="G34" s="6"/>
      <c r="H34" s="6"/>
      <c r="I34" s="6">
        <v>1</v>
      </c>
      <c r="J34" s="6"/>
      <c r="K34" s="6"/>
      <c r="L34" s="6"/>
      <c r="M34" s="6"/>
      <c r="N34" s="6"/>
      <c r="O34" s="6"/>
      <c r="P34" s="6"/>
      <c r="Q34" s="6">
        <f>SUM(E34:P34)</f>
        <v>1</v>
      </c>
    </row>
    <row r="35" spans="2:17" s="2" customFormat="1" ht="33" customHeight="1" x14ac:dyDescent="0.25">
      <c r="B35" s="2">
        <v>20</v>
      </c>
      <c r="C35" s="8" t="s">
        <v>44</v>
      </c>
      <c r="D35" s="5" t="s">
        <v>45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>
        <f t="shared" si="0"/>
        <v>0</v>
      </c>
    </row>
    <row r="36" spans="2:17" s="2" customFormat="1" ht="33" customHeight="1" x14ac:dyDescent="0.25">
      <c r="B36" s="2">
        <v>21</v>
      </c>
      <c r="C36" s="8" t="s">
        <v>46</v>
      </c>
      <c r="D36" s="5" t="s">
        <v>45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f t="shared" si="0"/>
        <v>0</v>
      </c>
    </row>
    <row r="37" spans="2:17" s="2" customFormat="1" ht="33" customHeight="1" x14ac:dyDescent="0.25">
      <c r="B37" s="2">
        <v>22</v>
      </c>
      <c r="C37" s="8" t="s">
        <v>47</v>
      </c>
      <c r="D37" s="5" t="s">
        <v>45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f t="shared" si="0"/>
        <v>0</v>
      </c>
    </row>
    <row r="38" spans="2:17" s="2" customFormat="1" ht="33" customHeight="1" x14ac:dyDescent="0.25">
      <c r="B38" s="2">
        <v>23</v>
      </c>
      <c r="C38" s="8" t="s">
        <v>48</v>
      </c>
      <c r="D38" s="5" t="s">
        <v>45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>
        <f t="shared" si="0"/>
        <v>0</v>
      </c>
    </row>
    <row r="39" spans="2:17" s="2" customFormat="1" ht="33" customHeight="1" x14ac:dyDescent="0.25">
      <c r="B39" s="2">
        <v>24</v>
      </c>
      <c r="C39" s="8" t="s">
        <v>49</v>
      </c>
      <c r="D39" s="5" t="s">
        <v>45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>
        <f t="shared" si="0"/>
        <v>0</v>
      </c>
    </row>
    <row r="40" spans="2:17" s="2" customFormat="1" ht="33" customHeight="1" x14ac:dyDescent="0.25">
      <c r="B40" s="2">
        <v>25</v>
      </c>
      <c r="C40" s="8" t="s">
        <v>50</v>
      </c>
      <c r="D40" s="5" t="s">
        <v>38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>
        <f>SUM(E40:P40)</f>
        <v>0</v>
      </c>
    </row>
    <row r="41" spans="2:17" s="2" customFormat="1" ht="33" customHeight="1" x14ac:dyDescent="0.25">
      <c r="B41" s="2">
        <v>26</v>
      </c>
      <c r="C41" s="8" t="s">
        <v>51</v>
      </c>
      <c r="D41" s="5" t="s">
        <v>38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>
        <f t="shared" si="0"/>
        <v>0</v>
      </c>
    </row>
    <row r="42" spans="2:17" s="2" customFormat="1" ht="33" customHeight="1" x14ac:dyDescent="0.25">
      <c r="B42" s="2">
        <v>27</v>
      </c>
      <c r="C42" s="8" t="s">
        <v>52</v>
      </c>
      <c r="D42" s="5" t="s">
        <v>38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f t="shared" si="0"/>
        <v>0</v>
      </c>
    </row>
    <row r="43" spans="2:17" s="2" customFormat="1" ht="33" customHeight="1" x14ac:dyDescent="0.25">
      <c r="B43" s="2">
        <v>28</v>
      </c>
      <c r="C43" s="8" t="s">
        <v>53</v>
      </c>
      <c r="D43" s="5" t="s">
        <v>38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>
        <f t="shared" si="0"/>
        <v>0</v>
      </c>
    </row>
    <row r="44" spans="2:17" s="2" customFormat="1" ht="33" customHeight="1" x14ac:dyDescent="0.25">
      <c r="B44" s="2">
        <v>29</v>
      </c>
      <c r="C44" s="8" t="s">
        <v>54</v>
      </c>
      <c r="D44" s="5" t="s">
        <v>38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>
        <f t="shared" si="0"/>
        <v>0</v>
      </c>
    </row>
    <row r="45" spans="2:17" s="2" customFormat="1" ht="36.75" customHeight="1" x14ac:dyDescent="0.25">
      <c r="B45" s="2">
        <v>30</v>
      </c>
      <c r="C45" s="8" t="s">
        <v>55</v>
      </c>
      <c r="D45" s="5" t="s">
        <v>56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>
        <f t="shared" si="0"/>
        <v>0</v>
      </c>
    </row>
    <row r="46" spans="2:17" s="2" customFormat="1" ht="36.75" customHeight="1" x14ac:dyDescent="0.25">
      <c r="B46" s="10">
        <v>31</v>
      </c>
      <c r="C46" s="8" t="s">
        <v>57</v>
      </c>
      <c r="D46" s="11" t="s">
        <v>58</v>
      </c>
      <c r="E46" s="6"/>
      <c r="F46" s="6"/>
      <c r="G46" s="6"/>
      <c r="H46" s="6">
        <v>1</v>
      </c>
      <c r="I46" s="6"/>
      <c r="J46" s="6"/>
      <c r="K46" s="6"/>
      <c r="L46" s="6"/>
      <c r="M46" s="6"/>
      <c r="N46" s="6"/>
      <c r="O46" s="6"/>
      <c r="P46" s="6"/>
      <c r="Q46" s="6">
        <f t="shared" si="0"/>
        <v>1</v>
      </c>
    </row>
    <row r="47" spans="2:17" s="2" customFormat="1" ht="33" customHeight="1" x14ac:dyDescent="0.25">
      <c r="B47" s="10">
        <v>32</v>
      </c>
      <c r="C47" s="8" t="s">
        <v>59</v>
      </c>
      <c r="D47" s="11" t="s">
        <v>58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>
        <f t="shared" si="0"/>
        <v>0</v>
      </c>
    </row>
    <row r="48" spans="2:17" s="2" customFormat="1" ht="33" customHeight="1" x14ac:dyDescent="0.25">
      <c r="B48" s="10">
        <v>33</v>
      </c>
      <c r="C48" s="8" t="s">
        <v>60</v>
      </c>
      <c r="D48" s="11" t="s">
        <v>38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>
        <f t="shared" si="0"/>
        <v>0</v>
      </c>
    </row>
    <row r="49" spans="2:17" s="2" customFormat="1" ht="33" customHeight="1" x14ac:dyDescent="0.25">
      <c r="B49" s="10">
        <v>34</v>
      </c>
      <c r="C49" s="8" t="s">
        <v>61</v>
      </c>
      <c r="D49" s="11" t="s">
        <v>38</v>
      </c>
      <c r="E49" s="6"/>
      <c r="F49" s="6"/>
      <c r="G49" s="6"/>
      <c r="H49" s="6"/>
      <c r="I49" s="6"/>
      <c r="J49" s="6"/>
      <c r="K49" s="6"/>
      <c r="L49" s="6">
        <v>1</v>
      </c>
      <c r="M49" s="6"/>
      <c r="N49" s="6"/>
      <c r="O49" s="6"/>
      <c r="P49" s="6"/>
      <c r="Q49" s="6">
        <f t="shared" si="0"/>
        <v>1</v>
      </c>
    </row>
    <row r="50" spans="2:17" s="2" customFormat="1" ht="33" customHeight="1" x14ac:dyDescent="0.25">
      <c r="B50" s="10">
        <v>35</v>
      </c>
      <c r="C50" s="8" t="s">
        <v>62</v>
      </c>
      <c r="D50" s="11" t="s">
        <v>38</v>
      </c>
      <c r="E50" s="6"/>
      <c r="F50" s="6"/>
      <c r="G50" s="6"/>
      <c r="H50" s="6"/>
      <c r="I50" s="6"/>
      <c r="J50" s="6"/>
      <c r="K50" s="6"/>
      <c r="L50" s="6">
        <v>1</v>
      </c>
      <c r="M50" s="6"/>
      <c r="N50" s="6"/>
      <c r="O50" s="6"/>
      <c r="P50" s="6"/>
      <c r="Q50" s="6">
        <f t="shared" si="0"/>
        <v>1</v>
      </c>
    </row>
    <row r="51" spans="2:17" s="2" customFormat="1" ht="33" customHeight="1" x14ac:dyDescent="0.25">
      <c r="B51" s="10">
        <v>36</v>
      </c>
      <c r="C51" s="8" t="s">
        <v>63</v>
      </c>
      <c r="D51" s="11" t="s">
        <v>64</v>
      </c>
      <c r="E51" s="6"/>
      <c r="F51" s="6"/>
      <c r="G51" s="6"/>
      <c r="H51" s="6"/>
      <c r="I51" s="6"/>
      <c r="J51" s="6"/>
      <c r="K51" s="6"/>
      <c r="L51" s="6">
        <v>1</v>
      </c>
      <c r="M51" s="6"/>
      <c r="N51" s="6"/>
      <c r="O51" s="6"/>
      <c r="P51" s="6"/>
      <c r="Q51" s="6">
        <f t="shared" si="0"/>
        <v>1</v>
      </c>
    </row>
    <row r="52" spans="2:17" s="2" customFormat="1" ht="33" customHeight="1" x14ac:dyDescent="0.25">
      <c r="B52" s="2">
        <v>1</v>
      </c>
      <c r="C52" s="12" t="s">
        <v>65</v>
      </c>
      <c r="D52" s="5" t="s">
        <v>38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>
        <f t="shared" si="0"/>
        <v>0</v>
      </c>
    </row>
    <row r="53" spans="2:17" s="2" customFormat="1" ht="33" customHeight="1" x14ac:dyDescent="0.25">
      <c r="B53" s="2">
        <v>2</v>
      </c>
      <c r="C53" s="12" t="s">
        <v>66</v>
      </c>
      <c r="D53" s="5" t="s">
        <v>67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>
        <f t="shared" si="0"/>
        <v>0</v>
      </c>
    </row>
    <row r="54" spans="2:17" s="2" customFormat="1" ht="33" customHeight="1" x14ac:dyDescent="0.25">
      <c r="B54" s="2">
        <v>3</v>
      </c>
      <c r="C54" s="12" t="s">
        <v>68</v>
      </c>
      <c r="D54" s="5" t="s">
        <v>69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>
        <f t="shared" si="0"/>
        <v>0</v>
      </c>
    </row>
    <row r="55" spans="2:17" s="2" customFormat="1" ht="33" customHeight="1" x14ac:dyDescent="0.25">
      <c r="B55" s="2">
        <v>4</v>
      </c>
      <c r="C55" s="12" t="s">
        <v>70</v>
      </c>
      <c r="D55" s="5" t="s">
        <v>32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>
        <f t="shared" si="0"/>
        <v>0</v>
      </c>
    </row>
    <row r="56" spans="2:17" s="2" customFormat="1" ht="33" customHeight="1" x14ac:dyDescent="0.25">
      <c r="B56" s="2">
        <v>5</v>
      </c>
      <c r="C56" s="12" t="s">
        <v>71</v>
      </c>
      <c r="D56" s="5" t="s">
        <v>32</v>
      </c>
      <c r="E56" s="7"/>
      <c r="F56" s="13"/>
      <c r="G56" s="13"/>
      <c r="H56" s="13"/>
      <c r="I56" s="13"/>
      <c r="J56" s="13"/>
      <c r="K56" s="13"/>
      <c r="L56" s="13"/>
      <c r="M56" s="13"/>
      <c r="N56" s="6"/>
      <c r="O56" s="6"/>
      <c r="P56" s="6"/>
      <c r="Q56" s="6">
        <f t="shared" si="0"/>
        <v>0</v>
      </c>
    </row>
    <row r="57" spans="2:17" s="2" customFormat="1" ht="33" customHeight="1" x14ac:dyDescent="0.25">
      <c r="B57" s="2">
        <v>6</v>
      </c>
      <c r="C57" s="12" t="s">
        <v>72</v>
      </c>
      <c r="D57" s="5" t="s">
        <v>73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>
        <f t="shared" si="0"/>
        <v>0</v>
      </c>
    </row>
    <row r="58" spans="2:17" s="2" customFormat="1" ht="36" customHeight="1" x14ac:dyDescent="0.25">
      <c r="B58" s="10">
        <v>1</v>
      </c>
      <c r="C58" s="14" t="s">
        <v>74</v>
      </c>
      <c r="D58" s="11" t="s">
        <v>58</v>
      </c>
      <c r="E58" s="6"/>
      <c r="F58" s="6"/>
      <c r="G58" s="6"/>
      <c r="H58" s="6"/>
      <c r="I58" s="6">
        <v>1</v>
      </c>
      <c r="J58" s="6"/>
      <c r="K58" s="6"/>
      <c r="L58" s="6"/>
      <c r="M58" s="6"/>
      <c r="N58" s="6"/>
      <c r="O58" s="6"/>
      <c r="P58" s="6"/>
      <c r="Q58" s="6">
        <f t="shared" si="0"/>
        <v>1</v>
      </c>
    </row>
    <row r="59" spans="2:17" s="2" customFormat="1" ht="33" customHeight="1" x14ac:dyDescent="0.25">
      <c r="B59" s="10">
        <v>2</v>
      </c>
      <c r="C59" s="15" t="s">
        <v>75</v>
      </c>
      <c r="D59" s="11" t="s">
        <v>58</v>
      </c>
      <c r="E59" s="6"/>
      <c r="F59" s="6"/>
      <c r="G59" s="6"/>
      <c r="H59" s="6"/>
      <c r="I59" s="6"/>
      <c r="J59" s="6"/>
      <c r="K59" s="6">
        <v>1</v>
      </c>
      <c r="L59" s="6"/>
      <c r="M59" s="6"/>
      <c r="N59" s="6"/>
      <c r="O59" s="6"/>
      <c r="P59" s="6"/>
      <c r="Q59" s="6">
        <f t="shared" si="0"/>
        <v>1</v>
      </c>
    </row>
    <row r="60" spans="2:17" s="2" customFormat="1" ht="33" customHeight="1" x14ac:dyDescent="0.25">
      <c r="B60" s="10">
        <v>3</v>
      </c>
      <c r="C60" s="15" t="s">
        <v>76</v>
      </c>
      <c r="D60" s="11" t="s">
        <v>58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>
        <f t="shared" si="0"/>
        <v>0</v>
      </c>
    </row>
    <row r="61" spans="2:17" s="2" customFormat="1" ht="33" customHeight="1" x14ac:dyDescent="0.25">
      <c r="B61" s="10">
        <v>4</v>
      </c>
      <c r="C61" s="14" t="s">
        <v>77</v>
      </c>
      <c r="D61" s="11" t="s">
        <v>58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>
        <f t="shared" si="0"/>
        <v>0</v>
      </c>
    </row>
    <row r="62" spans="2:17" s="2" customFormat="1" ht="33" customHeight="1" x14ac:dyDescent="0.25">
      <c r="B62" s="10">
        <v>5</v>
      </c>
      <c r="C62" s="14" t="s">
        <v>78</v>
      </c>
      <c r="D62" s="11" t="s">
        <v>58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>
        <f t="shared" si="0"/>
        <v>0</v>
      </c>
    </row>
    <row r="63" spans="2:17" s="2" customFormat="1" ht="33" customHeight="1" x14ac:dyDescent="0.25">
      <c r="B63" s="10">
        <v>6</v>
      </c>
      <c r="C63" s="14" t="s">
        <v>79</v>
      </c>
      <c r="D63" s="11" t="s">
        <v>58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>
        <f t="shared" si="0"/>
        <v>0</v>
      </c>
    </row>
    <row r="64" spans="2:17" s="2" customFormat="1" ht="33" customHeight="1" x14ac:dyDescent="0.25">
      <c r="B64" s="10">
        <v>7</v>
      </c>
      <c r="C64" s="14" t="s">
        <v>80</v>
      </c>
      <c r="D64" s="11" t="s">
        <v>58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>
        <f t="shared" si="0"/>
        <v>0</v>
      </c>
    </row>
    <row r="65" spans="2:17" s="2" customFormat="1" ht="33" customHeight="1" x14ac:dyDescent="0.25">
      <c r="B65" s="10">
        <v>8</v>
      </c>
      <c r="C65" s="14" t="s">
        <v>81</v>
      </c>
      <c r="D65" s="11" t="s">
        <v>58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>
        <f t="shared" si="0"/>
        <v>0</v>
      </c>
    </row>
    <row r="66" spans="2:17" s="2" customFormat="1" ht="35.25" customHeight="1" x14ac:dyDescent="0.25">
      <c r="B66" s="10">
        <v>9</v>
      </c>
      <c r="C66" s="14" t="s">
        <v>82</v>
      </c>
      <c r="D66" s="11" t="s">
        <v>58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>
        <f t="shared" si="0"/>
        <v>0</v>
      </c>
    </row>
    <row r="67" spans="2:17" s="2" customFormat="1" ht="33" customHeight="1" x14ac:dyDescent="0.25">
      <c r="B67" s="10">
        <v>10</v>
      </c>
      <c r="C67" s="14" t="s">
        <v>83</v>
      </c>
      <c r="D67" s="11" t="s">
        <v>58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>
        <f t="shared" si="0"/>
        <v>0</v>
      </c>
    </row>
    <row r="68" spans="2:17" s="2" customFormat="1" ht="33" customHeight="1" x14ac:dyDescent="0.25">
      <c r="B68" s="10">
        <v>11</v>
      </c>
      <c r="C68" s="14" t="s">
        <v>84</v>
      </c>
      <c r="D68" s="11" t="s">
        <v>58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>
        <f t="shared" si="0"/>
        <v>0</v>
      </c>
    </row>
    <row r="69" spans="2:17" s="2" customFormat="1" ht="33" customHeight="1" x14ac:dyDescent="0.25">
      <c r="B69" s="2">
        <v>1</v>
      </c>
      <c r="C69" s="16" t="s">
        <v>85</v>
      </c>
      <c r="D69" s="5" t="s">
        <v>86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>
        <f t="shared" si="0"/>
        <v>0</v>
      </c>
    </row>
    <row r="70" spans="2:17" s="2" customFormat="1" ht="33" customHeight="1" x14ac:dyDescent="0.25">
      <c r="B70" s="2">
        <v>2</v>
      </c>
      <c r="C70" s="16" t="s">
        <v>87</v>
      </c>
      <c r="D70" s="5" t="s">
        <v>86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>
        <f t="shared" si="0"/>
        <v>0</v>
      </c>
    </row>
    <row r="71" spans="2:17" s="2" customFormat="1" ht="33" customHeight="1" x14ac:dyDescent="0.25">
      <c r="B71" s="10">
        <v>3</v>
      </c>
      <c r="C71" s="16" t="s">
        <v>88</v>
      </c>
      <c r="D71" s="11" t="s">
        <v>58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>
        <f t="shared" si="0"/>
        <v>0</v>
      </c>
    </row>
    <row r="72" spans="2:17" s="2" customFormat="1" ht="33" customHeight="1" x14ac:dyDescent="0.25">
      <c r="B72" s="2">
        <v>4</v>
      </c>
      <c r="C72" s="17" t="s">
        <v>89</v>
      </c>
      <c r="D72" s="5" t="s">
        <v>86</v>
      </c>
      <c r="E72" s="6"/>
      <c r="F72" s="6"/>
      <c r="G72" s="7"/>
      <c r="H72" s="6"/>
      <c r="I72" s="6"/>
      <c r="J72" s="6"/>
      <c r="K72" s="6"/>
      <c r="L72" s="6"/>
      <c r="M72" s="6"/>
      <c r="N72" s="6"/>
      <c r="O72" s="6"/>
      <c r="P72" s="6"/>
      <c r="Q72" s="6">
        <f t="shared" si="0"/>
        <v>0</v>
      </c>
    </row>
    <row r="73" spans="2:17" s="2" customFormat="1" ht="33" customHeight="1" x14ac:dyDescent="0.25">
      <c r="B73" s="2">
        <v>5</v>
      </c>
      <c r="C73" s="18" t="s">
        <v>90</v>
      </c>
      <c r="D73" s="5" t="s">
        <v>86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>
        <f>SUM(E73:P73)</f>
        <v>0</v>
      </c>
    </row>
    <row r="74" spans="2:17" s="2" customFormat="1" ht="33" customHeight="1" x14ac:dyDescent="0.25">
      <c r="B74" s="2">
        <v>6</v>
      </c>
      <c r="C74" s="18" t="s">
        <v>91</v>
      </c>
      <c r="D74" s="5" t="s">
        <v>86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>
        <f>SUM(E74:P74)</f>
        <v>0</v>
      </c>
    </row>
    <row r="75" spans="2:17" s="2" customFormat="1" ht="33" customHeight="1" x14ac:dyDescent="0.25">
      <c r="B75" s="2">
        <f>+B15+B51+B57+B68+B74</f>
        <v>71</v>
      </c>
      <c r="C75" s="19" t="s">
        <v>0</v>
      </c>
      <c r="D75" s="20"/>
      <c r="E75" s="19">
        <f t="shared" ref="E75:Q75" si="1">SUM(E4:E74)</f>
        <v>14</v>
      </c>
      <c r="F75" s="19">
        <f t="shared" si="1"/>
        <v>11</v>
      </c>
      <c r="G75" s="19">
        <f t="shared" si="1"/>
        <v>3</v>
      </c>
      <c r="H75" s="19">
        <f t="shared" si="1"/>
        <v>7</v>
      </c>
      <c r="I75" s="19">
        <f t="shared" si="1"/>
        <v>9</v>
      </c>
      <c r="J75" s="19">
        <f t="shared" si="1"/>
        <v>25</v>
      </c>
      <c r="K75" s="19">
        <f t="shared" si="1"/>
        <v>13</v>
      </c>
      <c r="L75" s="19">
        <f t="shared" si="1"/>
        <v>14</v>
      </c>
      <c r="M75" s="19">
        <f t="shared" si="1"/>
        <v>0</v>
      </c>
      <c r="N75" s="19">
        <f t="shared" si="1"/>
        <v>0</v>
      </c>
      <c r="O75" s="19">
        <f t="shared" si="1"/>
        <v>0</v>
      </c>
      <c r="P75" s="19">
        <f t="shared" si="1"/>
        <v>0</v>
      </c>
      <c r="Q75" s="19">
        <f t="shared" si="1"/>
        <v>96</v>
      </c>
    </row>
    <row r="76" spans="2:17" s="21" customFormat="1" ht="33" customHeight="1" x14ac:dyDescent="0.25">
      <c r="C76" s="22"/>
    </row>
    <row r="77" spans="2:17" s="21" customFormat="1" ht="33" customHeight="1" x14ac:dyDescent="0.25">
      <c r="C77" s="1"/>
    </row>
    <row r="78" spans="2:17" s="21" customFormat="1" ht="15" x14ac:dyDescent="0.25">
      <c r="C78" s="22"/>
    </row>
  </sheetData>
  <pageMargins left="0.7" right="0.7" top="0.75" bottom="0.75" header="0.3" footer="0.3"/>
  <pageSetup paperSize="9" orientation="portrait" r:id="rId1"/>
  <ignoredErrors>
    <ignoredError sqref="E75:P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Control_Insp_2025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2025-08-01T12:14:54Z</dcterms:created>
  <dcterms:modified xsi:type="dcterms:W3CDTF">2025-08-29T12:55:34Z</dcterms:modified>
</cp:coreProperties>
</file>