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.AR\ACUERDOS MARCOS\Medicamento Alto Impacto 2025\"/>
    </mc:Choice>
  </mc:AlternateContent>
  <bookViews>
    <workbookView xWindow="0" yWindow="0" windowWidth="20325" windowHeight="9435"/>
  </bookViews>
  <sheets>
    <sheet name="ANEXO EVALUACION" sheetId="1" r:id="rId1"/>
  </sheets>
  <definedNames>
    <definedName name="_xlnm._FilterDatabase" localSheetId="0" hidden="1">'ANEXO EVALUACION'!$B$4:$C$143</definedName>
  </definedNames>
  <calcPr calcId="162913"/>
</workbook>
</file>

<file path=xl/calcChain.xml><?xml version="1.0" encoding="utf-8"?>
<calcChain xmlns="http://schemas.openxmlformats.org/spreadsheetml/2006/main">
  <c r="D143" i="1" l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<sst xmlns="http://schemas.openxmlformats.org/spreadsheetml/2006/main" count="434" uniqueCount="300">
  <si>
    <t>Grupo</t>
  </si>
  <si>
    <t>Renglón</t>
  </si>
  <si>
    <t>Descripción</t>
  </si>
  <si>
    <t>Grupo I</t>
  </si>
  <si>
    <t>Grupo II</t>
  </si>
  <si>
    <t>Grupo III</t>
  </si>
  <si>
    <t>GRUPO IV</t>
  </si>
  <si>
    <t>GRUPO V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</si>
  <si>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</si>
  <si>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</si>
  <si>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</si>
  <si>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</si>
  <si>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</si>
  <si>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</si>
  <si>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</si>
  <si>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</si>
  <si>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</si>
  <si>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</si>
  <si>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</si>
  <si>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</si>
  <si>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</si>
  <si>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</si>
  <si>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</si>
  <si>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</si>
  <si>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</si>
  <si>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</si>
  <si>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</si>
  <si>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</si>
  <si>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</si>
  <si>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</si>
  <si>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</si>
  <si>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</si>
  <si>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</si>
  <si>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</si>
  <si>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</si>
  <si>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</si>
  <si>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</si>
  <si>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</si>
  <si>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</si>
  <si>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</si>
  <si>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</si>
  <si>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</si>
  <si>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</si>
  <si>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</si>
  <si>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</si>
  <si>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</si>
  <si>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</si>
  <si>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</si>
  <si>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</si>
  <si>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</si>
  <si>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</si>
  <si>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</si>
  <si>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</si>
  <si>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</si>
  <si>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</si>
  <si>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</si>
  <si>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</si>
  <si>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</si>
  <si>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</si>
  <si>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</si>
  <si>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</si>
  <si>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</si>
  <si>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</si>
  <si>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</si>
  <si>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</si>
  <si>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</si>
  <si>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</si>
  <si>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</si>
  <si>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</si>
  <si>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</si>
  <si>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</si>
  <si>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</si>
  <si>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</si>
  <si>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</si>
  <si>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</si>
  <si>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</si>
  <si>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</si>
  <si>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</si>
  <si>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</si>
  <si>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</si>
  <si>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</si>
  <si>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</si>
  <si>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</si>
  <si>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</si>
  <si>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</si>
  <si>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</si>
  <si>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</si>
  <si>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</si>
  <si>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</si>
  <si>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</si>
  <si>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</si>
  <si>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</si>
  <si>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</si>
  <si>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</si>
  <si>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</si>
  <si>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</si>
  <si>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</si>
  <si>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</si>
  <si>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</si>
  <si>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</si>
  <si>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</si>
  <si>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</si>
  <si>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</si>
  <si>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</si>
  <si>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</si>
  <si>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</si>
  <si>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</si>
  <si>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</si>
  <si>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</si>
  <si>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</si>
  <si>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</si>
  <si>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</si>
  <si>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</si>
  <si>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</si>
  <si>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</si>
  <si>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</si>
  <si>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</si>
  <si>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</si>
  <si>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</si>
  <si>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</si>
  <si>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</si>
  <si>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</si>
  <si>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</si>
  <si>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</si>
  <si>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</si>
  <si>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</si>
  <si>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</si>
  <si>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</si>
  <si>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</si>
  <si>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</si>
  <si>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</si>
  <si>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</si>
  <si>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</si>
  <si>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</si>
  <si>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</si>
  <si>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</si>
  <si>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</si>
  <si>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</si>
  <si>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</si>
  <si>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</si>
  <si>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</si>
  <si>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</si>
  <si>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</si>
  <si>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</si>
  <si>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</si>
  <si>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</si>
  <si>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</si>
  <si>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Renglón: 1, Código: 031220008.3, Descripción: AGUA DESTILADA  Presentación:  X 500 ML  Solicitado:  ENV.SEMIRRIG</t>
  </si>
  <si>
    <t>Renglón: 2, Código: 031220008.4, Descripción: AGUA DESTILADA ESTERIL APIROGENA  Presentación:  X 1000 ML  Solicitado:  ENV.SEMIRRIG</t>
  </si>
  <si>
    <t>Renglón: 3, Código: 031203001.1, Descripción: ALBUMINA HUMANA 20%  Presentación:  50 ML  Solicitado:  AMPOLLA</t>
  </si>
  <si>
    <t>Renglón: 4, Código: 031220003.5, Descripción: DEXTROSA  Presentacion:  AL 10%X500 ML  Solicitado:  ENV.SEMIRRIG</t>
  </si>
  <si>
    <t>Renglón: 5, Código: 031220003.7, Descripción: DEXTROSA  Presentacion:  AL 25%X500 ML  Solicitado:  ENV.SEMIRRIG</t>
  </si>
  <si>
    <t>Renglón: 6, Código: 031220003.13, Descripción: DEXTROSA 5% APIRÓGENA ESTÉRIL, SISTEMA CERRADO, MÍNIMO 2 SITIOS DE INSERCIÓN INDEPENDIENTES  Presentacion:  X 100 ML  Solicitado:  UNIDAD</t>
  </si>
  <si>
    <t>Renglón: 7, Código: 031220003.14, Descripción: DEXTROSA 5% ESTERIL APIROGENA,SISTEMA CERRADO, MÍNIMO 2 SITIOS DE INSERCIÓN INDEPENDIENTES  Presentacion:  X 250 ML  Solicitado:  UNIDAD</t>
  </si>
  <si>
    <t>Renglón: 8, Código: 031220003.15, Descripción: DEXTROSA 5% ESTERIL APIROGENA,SISTEMA CERRADO, MÍNIMO 2 SITIOS DE INSERCIÓN INDEPENDIENTES  Presentacion:  X 500 ML  Solicitado:  UNIDAD</t>
  </si>
  <si>
    <t>Renglón: 9, Código: 031200002.1, Descripción: HEPARINA SODICA 5000 UI/ML  Presentación:  X 5 ML  Solicitado:  FCO. AMPOLLA</t>
  </si>
  <si>
    <t>Renglón: 10, Código: 031200003.2, Descripción: HEPARINA DE BAJO PESO MOLECULAR 40 UI  Presentación:  AMP/JER.PRELL  Solicitado:  UNIDAD</t>
  </si>
  <si>
    <t>Renglón: 11, Código: 031200003.3, Descripción: HEPARINA DE BAJO PESO MOLECULAR 60 UI  Presentación:  AMP/JER.PRELL  Solicitado:  UNIDAD</t>
  </si>
  <si>
    <t>Renglón: 12, Código: 031200003.4, Descripción: HEPARINA DE BAJO PESO MOLECULAR 80 UI  Presentación:  AMP/JER.PRELL  Solicitado:  UNIDAD</t>
  </si>
  <si>
    <t>Renglón: 13, Código: 031220006.1, Descripción: MANITOL  Presentación:  15% X 500 ML  Solicitado:  ENV.SEMIRRIG</t>
  </si>
  <si>
    <t>Renglón: 14, Código: 031221002.2, Descripción: POTASIO CLORURO  Presentación:  MOLAR X100 ML  Solicitado:  ENVASE</t>
  </si>
  <si>
    <t>Renglón: 15, Código: 031221005.2, Descripción: SODIO BICARBONATO  Presentación:  MOLAR X100 ML  Solicitado:  ENVASE</t>
  </si>
  <si>
    <t>Renglón: 17, Código: 031220007.18, Descripción: SODIO ISOTONICO CLORURO ESTÉRIL APIROGENO,SISTEMA CERRADO,MÍNIMO 2 SITIOS DE INSERCIÓN INDEPENDIENTES  Presentacion:  X 100 ML  Solicitado:  UNIDAD</t>
  </si>
  <si>
    <t>Renglón: 18, Código: 031220007.19, Descripción: SODIO ISOTONICO CLORURO ESTÉRIL APIROGENO,SISTEMA CERRADO,MÍNIMO 2 SITIOS DE INSERCIÓN INDEPENDIENTES  Presentacion:  X 250 ML  Solicitado:  UNDAD</t>
  </si>
  <si>
    <t>Renglón: 19, Código: 031220007.20, Descripción: SODIO ISOTONICO CLORURO ESTÉRIL APIROGENO,SISTEMA CERRADO,MÍNIMO 2 SITIOS DE INSERCIÓN INDEPENDIENTES  Presentacion:  X 500 ML  Solicitado:  UNIDAD</t>
  </si>
  <si>
    <t>Renglón: 20, Código: 031220004.5, Descripción: RINGER LACTATO SACHET  Presentación:  X 500 ML  Solicitado:  ENV.FLEXIBLE</t>
  </si>
  <si>
    <t>Renglón: 21, Código: 031080019.1, Descripción: ADALIMUMAB 40MG  Presentación:  JER. PRELL.  Solicitado:  UNIDAD</t>
  </si>
  <si>
    <t>Renglón: 22, Código: 031122006.1, Descripción: ALFA DORNASA INHALATORIA 2,5 MG  Presentación:  AMPOLLA</t>
  </si>
  <si>
    <t>Renglón: 23, Código: 031204004.2, Descripción: ALTEPLASA  50 MG -  ACTIVADOR DEL PLASMINOGENO TISULAR  Presentación:  FCO. AMPOLLA  Solicitado:  UNIDAD</t>
  </si>
  <si>
    <t>Renglón: 24, Código: 031090012.2, Descripción: AMBRISENTAN 10 MG  Presentación:  COMPRIMIDO  Solicitado:  UNIDAD</t>
  </si>
  <si>
    <t>Renglón: 25, Código: 031078001.2, Descripción: ANFOTERICINA B LIPOSOMAL  Presentación:  50 MG  Solicitado:  FCO.AMPOLLA</t>
  </si>
  <si>
    <t>Renglón: 26, Código: 031078017.1, Descripción: ANIDULAFUNGINA 100 mg  Presentación:  FRASCO AMP.  Solicitado:  FRASCO AMP</t>
  </si>
  <si>
    <t>Renglón: 27, Código: 031140006.3, Descripción: BACLOFENO 10 MG/5ML  Presentación:  AMPOLLA  Solicitado:  UNIDAD</t>
  </si>
  <si>
    <t>Renglón: 28, Código: 031078015.1, Descripción: CASPOFUNGIN ACETATO  Presentación:  50 MG  Solicitado:  FCO AMP LIOF.</t>
  </si>
  <si>
    <t>Renglón: 29, Código: 031073010.3, Descripción: CEFTAZIDIMA 2G/AVIBACTAM 0.5G  Presentación:  AMPOLLA</t>
  </si>
  <si>
    <t>Renglón: 30, Código: 031077020.1, Descripción: COLISTIMETATO SODICO 2.000.000 UI  Presentación:  AMP.P/NEB  Solicitado:  UNIDAD</t>
  </si>
  <si>
    <t>Renglón: 31, Código: 031077020.2, Descripción: COLISTIMETATO SODICO 1.000.000 UI  Presentación:  AMP.P/NEB  Solicitado:  UNIDAD</t>
  </si>
  <si>
    <t>Renglón: 32, Código: 031077013.1, Descripción: COLISTINA  Presentación:  X 100 MG  Solicitado:  FCO. AMPOLLA</t>
  </si>
  <si>
    <t>Renglón: 33, Código: 031077022.1, Descripción: DAPTOMICINA 500 mg  Presentación:  X 10 ML  Solicitado:  AMPOLLA</t>
  </si>
  <si>
    <t>Renglón: 34, Código: 031215017.2, Descripción: DIMETILFUMARATO 240 MG  Presentación:  CAPSULA  Solicitado:  UNIDAD</t>
  </si>
  <si>
    <t>Renglón: 35, Código: 031115001.1, Descripción: ENZIMA PANCREATICA 150MG (10000U)  Presentación:  CAPSULA</t>
  </si>
  <si>
    <t>Renglón: 36, Código: 031115001.5, Descripción: ENZIMA PANCREATICA 300MG (25000U)  Presentación:  COMPRIMIDO</t>
  </si>
  <si>
    <t>Renglón: 37, Código: 031200022.2, Descripción: EPOPROSTENOL 1,5 MG POLVO PARA SOLUCION PARA INFUSION  Presentación:  VIAL  Solicitado:  UNIDAD</t>
  </si>
  <si>
    <t>Renglón: 38, Código: 031200004.1, Descripción: ESTREPTOQUINASA  Presentación:  X 1500000 U.I  Solicitado:  FCO. AMPOLLA</t>
  </si>
  <si>
    <t>Renglón: 39, Código: 031204003.1, Descripción: FACTOR DE COAGULACION ASOCIADOS II, IX,VII,X CON PROTEINA C-S  Presentación:  500 UI  Solicitado:  FCO AMP.</t>
  </si>
  <si>
    <t>Renglón: 40, Código: 031201002.2, Descripción: FACTOR VIII 1000 U.I.  Presentación:  FRASCO AMPOLL  Solicitado:  UNIDAD</t>
  </si>
  <si>
    <t>Renglón: 41, Código: 031201002.3, Descripción: FACTOR VIII 500 U.I.  Presentación:  FRASCO AMPOLL  Solicitado:  UNIDAD</t>
  </si>
  <si>
    <t>Renglón: 42, Código: 031201002.4, Descripción: FACTOR VIII HUMANO C/VON WILLEBRAND  Presentación:  1000 UL</t>
  </si>
  <si>
    <t>Renglón: 43, Código: 031201002.5, Descripción: FACTOR VIII HUMANO C/VON WILLEBRAND  Presentación:  500 UL  Solicitado:  500UL</t>
  </si>
  <si>
    <t>Renglón: 44, Código: 031201003.1, Descripción: FIBRINOGENO  Presentación:  X 1 G  Solicitado:  AMPOLLA</t>
  </si>
  <si>
    <t>Renglón: 45, Código: 031080020.1, Descripción: FINGOLIMOD 0,5 MG  Presentación:  COMPRIMIDOS  Solicitado:  UNIDAD</t>
  </si>
  <si>
    <t>Renglón: 46, Código: 031077003.1, Descripción: FOSFOMICINA  Presentación:  X 1 G  Solicitado:  AMPOLLA</t>
  </si>
  <si>
    <t>Renglón: 47, Código: 031070003.2, Descripción: GANCICLOVIR  Presentación:  X 500 MG  Solicitado:  FCO. AMPOLLA</t>
  </si>
  <si>
    <t>Renglón: 48, Código: 031080011.1, Descripción: GLATIRAMER. ACETATO 20mg/ml JERINGA PRELLENA  Presentación:  JERINGA PRELL  Solicitado:  UNIDAD</t>
  </si>
  <si>
    <t>Renglón: 49, Código: 031080033.1, Descripción: GOLIMUMAB 50 MG/0,5ML  Presentación:  JER.PRELLENA  Solicitado:  UNIDAD</t>
  </si>
  <si>
    <t>Renglón: 50, Código: 031080016.1, Descripción: INFLIXIMAB 100 MG  Presentación:  FCO.AMP.  Solicitado:  FCO.AMP</t>
  </si>
  <si>
    <t>Renglón: 51, Código: 031150011.3, Descripción: INMUNOGLOBULINA HUMANA 2,5 GRAMOS  Presentación:  FCO. AMPOLLA  Solicitado:  UNIDAD</t>
  </si>
  <si>
    <t>Renglón: 52, Código: 031150011.4, Descripción: INMUNOGLOBULINA HUMANA 5 GRAMOS  Presentación:  FCO. AMPOLLA  Solicitado:  UNIDAD</t>
  </si>
  <si>
    <t>Renglón: 53, Código: 031150011.5, Descripción: INMUNOGLOBULINA HUMANA 10 GRAMOS  Presentación:  FCO. AMPOLLA  Solicitado:  UNIDAD</t>
  </si>
  <si>
    <t>Renglón: 54, Código: 031080005.4, Descripción: INTERFERON BETA -1A 12.000.000 UI (44 MCG)  SOLUCION INYECTABLE  Presentación:  JERINGA 0,5ML  Solicitado:  UNIDAD</t>
  </si>
  <si>
    <t>Renglón: 55, Código: 031078022.1, Descripción: ISAVUCONAZOL  Presentación:  X 200 MG  Solicitado:  FCO. AMPOLLA</t>
  </si>
  <si>
    <t>Renglón: 56, Código: 031078022.2, Descripción: ISAVUCONAZOL 100 MG  Presentación:  CAPSULA  Solicitado:  UNIDAD</t>
  </si>
  <si>
    <t>Renglón: 57, Código: 031100019.1, Descripción: LEVOSIMENDAN 2.5 MG/ML  Presentación:  AMPOLLA  Solicitado:  UNIDAD</t>
  </si>
  <si>
    <t>Renglón: 58, Código: 031079001.1, Descripción: LINEZOLID X 600MG (2MG/ML)  Presentación:  BOLSA 300ML  Solicitado:  UNIDAD</t>
  </si>
  <si>
    <t>Renglón: 59, Código: 031079001.2, Descripción: LINEZOLID 600 MG  V.O  Presentación:  COMPRIMIDOS</t>
  </si>
  <si>
    <t>Renglón: 60, Código: 031120023.1, Descripción: OMALIZUMAB 150 MG  Presentación:  FRASCO AMPOLL  Solicitado:  UNIDAD</t>
  </si>
  <si>
    <t>Renglón: 61, Código: 031080029.1, Descripción: PIRFENIDONA 200 MG  Presentación:  COMPRIMIDO  Solicitado:  UNIDAD</t>
  </si>
  <si>
    <t>Renglón: 62, Código: 031080029.2, Descripción: PIRFENIDONA 801 MG, ADMINISTRACION ORAL  Presentación:  COMPRIMIDO  Solicitado:  UNIDAD</t>
  </si>
  <si>
    <t>Renglón: 63, Código: 031240001.11, Descripción: VITAMINAS A, D, K ,E  Presentación:  COMPRIMIDO  Solicitado:  UNIDAD</t>
  </si>
  <si>
    <t>Renglón: 64, Código: 031120018.3, Descripción: TIOTROPIO  18 MICROGRAMOS POR CADA DISPARO DE POLVO PARA INHALACION  Presentación:  CAPSULA  Solicitado:  UNIDAD</t>
  </si>
  <si>
    <t>Renglón: 65, Código: 031105010.1, Descripción: RIOCIGUAT 1 MG  Presentación:  COMPRIMIDO  Solicitado:  COMPRMIDO</t>
  </si>
  <si>
    <t>Renglón: 66, Código: 031105010.3, Descripción: RIOCIGUAT 1,5 MG  Presentación:  COMPRIMIDO  Solicitado:  UNIDAD</t>
  </si>
  <si>
    <t>Renglón: 67, Código: 031080012.1, Descripción: RITUXIMAB 500 MG/50 ML  Presentación:  AMPOLLA  Solicitado:  UNIDAD</t>
  </si>
  <si>
    <t>Renglón: 68, Código: 031080012.2, Descripción: RITUXIMAB 100 MG/100 ML  Presentación:  AMPOLLA  Solicitado:  UNIDAD</t>
  </si>
  <si>
    <t>Renglón: 69, Código: 031060023.1, Descripción: SULTIAME 50 MG  Presentación:  COMPRIMIDO  Solicitado:  UNIDAD</t>
  </si>
  <si>
    <t>Renglón: 70, Código: 031060023.2, Descripción: SULTIAME 200 MG  Presentación:  COMPRIMIDO  Solicitado:  UNIDAD</t>
  </si>
  <si>
    <t>Renglón: 71, Código: 031201005.1, Descripción: TERLIPRESINA.ACETATO X 1MG  Presentación:  FCO - AMPOLLA  Solicitado:  UNIDAD</t>
  </si>
  <si>
    <t>Renglón: 72, Código: 031079002.1, Descripción: TIGECICLINA X 50MG  Presentación:  FCO AMPOLLA  Solicitado:  UNIDAD</t>
  </si>
  <si>
    <t>Renglón: 73, Código: 031080039.1, Descripción: TIMOGLOBULINA 25MG  Presentación:  FCO AMP  Solicitado:  UNIDAD</t>
  </si>
  <si>
    <t>Renglón: 74, Código: 031072003.4, Descripción: TOBRAMICINA 300 MG/5ML P/NEBULIZAR(C/NEBULIZADOR Y PIPETA)  Presentación:  FCO.AMPOLLA  Solicitado:  UNIDAD</t>
  </si>
  <si>
    <t>Renglón: 75, Código: 031072003.5, Descripción: TOBRAMICINA 28 MG POLVO P/INHALACION  Presentación:  CAPSULA  Solicitado:  UNIDAD</t>
  </si>
  <si>
    <t>Renglón: 76, Código: 031080018.1, Descripción: TOCILIZUMAB 400 MG/20 ML  Presentación:  FRASCO AMP.  Solicitado:  UNIDAD</t>
  </si>
  <si>
    <t>Renglón: 77, Código: 031080018.2, Descripción: TOCILIZUMAB  80 MG/4 ML  Presentación:  FRASCO AMP.  Solicitado:  UNIDAD</t>
  </si>
  <si>
    <t>Renglón: 78, Código: 031080018.3, Descripción: TOCILIZUMAB 200 MG/10 ML  Presentación:  AMPOLLA  Solicitado:  UNIDAD</t>
  </si>
  <si>
    <t>Renglón: 79, Código: 031080018.4, Descripción: TOCILIZUMAB 162 MG/0.9 ML APROX. Presentación:  JERINGA PRE C</t>
  </si>
  <si>
    <t>Renglón: 80, Código: 031150012.1, Descripción: ONABOTULINUMTOXIN A (TOX.BOTULINICA T/A X 900 KDA)  Presentación:  VIALX100U  Solicitado:  UNIDAD</t>
  </si>
  <si>
    <t>Renglón: 81, Código: 031070026.1, Descripción: VALGACICLOVIR 450 MG  Presentación:  COMPRIMIDO</t>
  </si>
  <si>
    <t>Renglón: 82, Código: 031078014.1, Descripción: VORICONAZOL X 200MG  Presentación:  COMPRIMIDO  Solicitado:  UNIDAD</t>
  </si>
  <si>
    <t>Renglón: 83, Código: 031078014.2, Descripción: VORICONAZOL 200 mg  LIOFILIZADO  Presentación:  FCO AMPOLLA  Solicitado:  FCO</t>
  </si>
  <si>
    <t>Renglón: 84, Código: 031080001.1, Descripción: AZATIOPRINA  Presentación:  X 50 MG  Solicitado:  COMPRIMIDO</t>
  </si>
  <si>
    <t>Renglón: 85, Código: 031080002.4, Descripción: CICLOSPORINA 50MG  Presentación:  CAPSULA  Solicitado:  UNIDAD</t>
  </si>
  <si>
    <t>Renglón: 86, Código: 031080002.5, Descripción: CICLOSPORINA 100MG  Presentación:  CAPSULA  Solicitado:  UNIDAD</t>
  </si>
  <si>
    <t>Renglón: 87, Código: 031080004.2, Descripción: HIDROXICLOROQUINA  Presentación:  X 200 MG  Solicitado:  COMPRIMIDO</t>
  </si>
  <si>
    <t>Renglón: 88, Código: 031080008.2, Descripción: LEFLUNOMIDA  Presentación:  X 20 MG  Solicitado:  COMPRIMIDO</t>
  </si>
  <si>
    <t>Renglón: 90, Código: 031081002.7, Descripción: METOTREXATO 7,5 MG  Presentación:  COMPRIMIDO  Solicitado:  UNIDAD</t>
  </si>
  <si>
    <t>Renglón: 91, Código: 031081002.9, Descripción: METOTREXATO 25MG.  Presentación:  FCO. AMPOLLA</t>
  </si>
  <si>
    <t>Renglón: 92, Código: 031080007.1, Descripción: MICOFENOLATO DE MOFETILO  Presentación:  500 MG  Solicitado:  COMPRIMIDO</t>
  </si>
  <si>
    <t>Renglón: 93, Código: 031080014.1, Descripción: MICOFENOLATO SODICO  Presentación:  X 180 MG  Solicitado:  COMPRIMIDO</t>
  </si>
  <si>
    <t>Renglón: 94, Código: 031080014.2, Descripción: MICOFENOLATO SODICO  Presentación:  X 360 MG  Solicitado:  COMPRIMIDOS</t>
  </si>
  <si>
    <t>Renglón: 95, Código: 031080010.1, Descripción: SIROLIMUS 1 MG  Presentación:  CAPSULA  Solicitado:  UNIDAD</t>
  </si>
  <si>
    <t>Renglón: 96, Código: 031080009.6, Descripción: TACROLIMUS 0.5 MG  Presentación:  CAP.ACC.PROL  Solicitado:  UNIDAD</t>
  </si>
  <si>
    <t>Renglón: 97, Código: 031080009.7, Descripción: TACROLIMUS 1 MG  Presentación:  CAP.ACC.PROL  Solicitado:  UNIDAD</t>
  </si>
  <si>
    <t>Renglón: 98, Código: 031080009.8, Descripción: TACROLIMUS 3 MG  Presentación:  CAP.ACC.PROL  Solicitado:  UNIDAD</t>
  </si>
  <si>
    <t>Renglón: 99, Código: 031080009.9, Descripción: TACROLIMUS 5 MG  Presentación:  CAP.ACC.PROL  Solicitado:  UNIDAD</t>
  </si>
  <si>
    <t>Renglón: 100, Código: 031082008.1, Descripción: ABIRATERONA 250 MG ADMINISTRACION ORAL  Presentación:  COMPRIMIDO</t>
  </si>
  <si>
    <t>Renglón: 101, Código: 031081094.1, Descripción: AFATINIB 40 MG ADMINISTRACION ORAL  Presentación:  COMPRIMIDO  Solicitado:  UNIDAD</t>
  </si>
  <si>
    <t>Renglón: 102, Código: 031084004.1, Descripción: ANAGRELIDA 0,5 MG ADMINISTRACIÓN ORAL  Presentación:  CAPSULA  Solicitado:  UNIDAD</t>
  </si>
  <si>
    <t>Renglón: 103, Código: 031084004.2, Descripción: ANAGRELIDA 1 MG ADMINISTRACION ORAL  Presentación:  CAPSULA  Solicitado:  UNIDAD</t>
  </si>
  <si>
    <t>Renglón: 104, Código: 031112002.1, Descripción: APREPITANT TRATAMIENTO (1CAPSX125MG+2CAPSX80MG)  Presentación:  CAPSULAS  Solicitado:  ENVASE</t>
  </si>
  <si>
    <t>Renglón: 105, Código: 031084006.1, Descripción: PEG ASPARAGINASA (PEGASPARGASA) 3750 UNIDADES (750 UI/ ML), POLVO PARA SOLUCION INYECTABLE  Presentación:  VIAL X 5 ML  Solicitado:  UNIDAD</t>
  </si>
  <si>
    <t>Renglón: 106, Código: 031081087.1, Descripción: AZACITIDINA 100 MG  Presentación:  FCO. AMP.  Solicitado:  UNIDAD</t>
  </si>
  <si>
    <t>Renglón: 107, Código: 031081082.1, Descripción: BORTEZOMIB 3,5 MG POLVO PARA SOLUCION INYECTABLE  Presentación:  VIAL  Solicitado:  UNIDAD</t>
  </si>
  <si>
    <t>Renglón: 108, Código: 031084005.1, Descripción: CARFILZOMIB 60 MG, POLVO PARA SOLUCION INYECTABLE  Presentación:  VIAL  Solicitado:  UNIDAD</t>
  </si>
  <si>
    <t>Renglón: 109, Código: 031080056.1, Descripción: DARATUMUMAB 400 MG  (20 MG/ML) SOLUCION PARA INFUSION  Presentación:  VIAL X 20 ML  Solicitado:  UNIDAD</t>
  </si>
  <si>
    <t>Renglón: 110, Código: 031080056.2, Descripción: DARATUMUMAB 100 MG  (20 MG/ML) SOLUCION PARA INFUSION  Presentación:  VIAL X 5 ML  Solicitado:  UNIDAD</t>
  </si>
  <si>
    <t>Renglón: 111, Código: 031080056.3, Descripción: DARATUMUMAB 1800 MG (120 MG/ML) SOLUCION INYECTABLE  Presentación:  VIAL X 15 ML  Solicitado:  UNIDAD</t>
  </si>
  <si>
    <t>Renglón: 112, Código: 031080021.2, Descripción: DENOSUMAB 120 MG (70 MG/ML) SOLUCION INYECTABLE  Presentación:  VIAL X 1,7 ML  Solicitado:  UNIDAD</t>
  </si>
  <si>
    <t>Renglón: 113, Código: 031081084.1, Descripción: ENZALUTAMIDA 40 MG ADMINISTRACION ORAL  Presentación:  CAPSULA  Solicitado:  UNIDAD</t>
  </si>
  <si>
    <t>Renglón: 114, Código: 031202002.4, Descripción: ERITROPOYETINA 10000 UI  Presentación:  FCO.AMP.  Solicitado:  UNIDAD</t>
  </si>
  <si>
    <t>Renglón: 115, Código: 031202002.5, Descripción: ERITROPOYETINA 40000 UI  Presentación:  FCO.AMP.  Solicitado:  UNIDAD</t>
  </si>
  <si>
    <t>Renglón: 116, Código: 031081080.1, Descripción: IBRUTINIB 140 MG ADMINISTRACION ORAL  Presentación:  CAPSULA  Solicitado:  UNIDAD</t>
  </si>
  <si>
    <t>Renglón: 117, Código: 031131011.1, Descripción: LANREOTIDA  120 MG (240 MG/ML), SOLUCION INYECTABLE, JERINGA DE 0,5 ML  Presentación:  JERINGA 0,5ML  Solicitado:  UNIDAD</t>
  </si>
  <si>
    <t>Renglón: 118, Código: 031080038.1, Descripción: LENALIDOMIDA 10MG ADMINISTRACION ORAL  Presentación:  CAPSULA  Solicitado:  UNIDAD</t>
  </si>
  <si>
    <t>Renglón: 119, Código: 031080038.2, Descripción: LENALIDOMIDA 25MG ADMINISTRACION ORAL  Presentación:  CAPSULA  Solicitado:  UNIDAD</t>
  </si>
  <si>
    <t>Renglón: 120, Código: 031081093.1, Descripción: LENVATINIB 10 MG ADMINISTRACION ORAL  Presentación:  CAPSULA  Solicitado:  UNIDAD</t>
  </si>
  <si>
    <t>Renglón: 121, Código: 031081093.2, Descripción: LENVATINIB  4 MG ADMINISTRACION ORAL  Presentación:  CAPSULA  Solicitado:  UNIDAD</t>
  </si>
  <si>
    <t>Renglón: 122, Código: 031081050.2, Descripción: MELFALAN  Presentación:  X 50MG.  Solicitado:  FCO.AMPOLLA</t>
  </si>
  <si>
    <t>Renglón: 123, Código: 031081091.1, Descripción: NERATINIB 40 MG ADMINISTRACION ORAL  Presentación:  COMPRIMIDO  Solicitado:  UNIDAD</t>
  </si>
  <si>
    <t>Renglón: 124, Código: 031112003.1, Descripción: PALONOSETRON 0,5 MG + NETUPITANT 300 MG  Presentación:  CAPSULA  Solicitado:  UNIDAD</t>
  </si>
  <si>
    <t>Renglón: 125, Código: 031242003.3, Descripción: PAMIDRONATO DISODICO X 90 MG  Presentación:  FCO. AMPOLLA  Solicitado:  UNIDAD</t>
  </si>
  <si>
    <t>Renglón: 126, Código: 031080057.1, Descripción: PANITUMUMAB 100 MG (20 MG/ML) SOLUCION INYECTABLE  Presentación:  VIAL X 5 ML  Solicitado:  UNIDAD</t>
  </si>
  <si>
    <t>Renglón: 127, Código: 031081069.2, Descripción: PAZOPANIB 400 MG ADMINISTRACION ORAL  Presentación:  COMPRIMIDO  Solicitado:  UNIDAD</t>
  </si>
  <si>
    <t>Renglón: 128, Código: 031083006.1, Descripción: PEMBROLIZUMAB 100 MG (25 MG/ML) SOLUCION INYECTABLE  Presentación:  VIAL X 4 ML  Solicitado:  UNIDAD</t>
  </si>
  <si>
    <t>Renglón: 129, Código: 031081070.1, Descripción: PEMETREXED 500MG POLVO PARA SOLUCION PARA INFUSION  Presentación:  VIAL  Solicitado:  UNIDAD</t>
  </si>
  <si>
    <t>Renglón: 130, Código: 031080044.1, Descripción: PONATINIB  45 MG ADMINISTRACION ORAL  Presentación:  COMPRIMIDO  Solicitado:  UNIDAD</t>
  </si>
  <si>
    <t>Renglón: 131, Código: 032340005.1, Descripción: AGUJA HIPODERMICA 5MM/6MM DE LARGO  P/JERINGA PRELLENA DE INSULINA  Presentación:  UNIDAD</t>
  </si>
  <si>
    <t>Renglón: 132, Código: 032340005.2, Descripción: AGUJA HIPODERMICA 4MM DE LARGO  (NANO) P/JERINGA PRELLENA DE INSULINA  Presentación:  UNIDAD</t>
  </si>
  <si>
    <t>Renglón: 133, Código: 031134007.3, Descripción: INSULINA GLARGINA ACCION PROLONGADA 100 UI  Presentación:  JER.PRELL.  Solicitado:  UNIDAD</t>
  </si>
  <si>
    <t>Renglón: 134, Código: 031134006.2, Descripción: INSULINA ASPARTICA 100 UI/ML Presentación:  JER.PRELLENA</t>
  </si>
  <si>
    <t>Renglón: 135, Código: 031134004.1, Descripción: INSULINA CORRIENTE HUMANA 100 UI  Presentación:  FCO.AMP X10ML  Solicitado:  ENVASE</t>
  </si>
  <si>
    <t>Renglón: 136, Código: 031134003.1, Descripción: INSULINA NPH HUMANA X 100 UI  Presentación:  FCO.AMPOLLA  Solicitado:  UNIDAD</t>
  </si>
  <si>
    <t>Renglón: 137, Código: 031134003.4, Descripción: INSULINA NPH HUMANA X 100 UI  Presentación:  JER.PRELL/CAR  Solicitado:  JERING/CARTUC</t>
  </si>
  <si>
    <t>Renglón: 138, Código: 032340001.1, Descripción: SISTEMA  DE MONITOREO  CONTINUO DE GLUCOSA PARA 90 DÍAS  Presentación:  KIT</t>
  </si>
  <si>
    <t>Renglón: 139, Código: 032340001.2, Descripción: LECTOR /RECEPTOR P/ SCANEO DE SENSORES CONTINUOS DE GLUCOSA  Presentación:  UNIDAD</t>
  </si>
  <si>
    <t>Renglón: 140, Código: 032340003.1, Descripción: TIRA REACTIVA PARA AUTOANALISIS DE CUERPOS CETONICOS EN SANGRE  Presentación:  UNIDAD</t>
  </si>
  <si>
    <t>Renglón: 141, Código: 032340003.2, Descripción: MEDIDOR DE  CUERPOS CETONICOS EN  SANGRE  Presentación:  UNIDAD</t>
  </si>
  <si>
    <t>CANTIDAD TRIMESTRAL A CONSUMIR</t>
  </si>
  <si>
    <t>HOSPITAL LAGOMAGGIORE</t>
  </si>
  <si>
    <t>HOSPITAL SAPORITI</t>
  </si>
  <si>
    <t>HOSPITAL MALARGUE</t>
  </si>
  <si>
    <t>HOSPITAL SCARAVELLI</t>
  </si>
  <si>
    <t>HOSPITAL NOTTI</t>
  </si>
  <si>
    <t>Ministerio de salud</t>
  </si>
  <si>
    <t>HOSPITAL PAROISSIEN</t>
  </si>
  <si>
    <t>HOSPITAL SCHESTAKOW</t>
  </si>
  <si>
    <t>HOSPITAL ENFERMEROS ARGENTINOS</t>
  </si>
  <si>
    <t>HOSPITAL CENTRAL INTERNADOS</t>
  </si>
  <si>
    <t>HOSPITAL CENTRAL CCEE</t>
  </si>
  <si>
    <t>HOSPITAL PERRUPATO</t>
  </si>
  <si>
    <t>PROGRAMA DE ADQUISICIONES- A.M. 10606-2-AM25 ADQ. MEDICAMENTOS DE ALTO IMPACTO SANITARIO- MAYO, JUNIO y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</si>
</sst>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0" fillId="6" borderId="1" xfId="0" applyFont="1" applyFill="1" applyBorder="1"/>
    <xf numFmtId="0" fontId="0" fillId="0" borderId="1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317499</xdr:colOff>
      <xdr:row>0</xdr:row>
      <xdr:rowOff>95250</xdr:rowOff>
    </xdr:from>
    <xdr:to>
      <xdr:col>3</xdr:col>
      <xdr:colOff>1375832</xdr:colOff>
      <xdr:row>0</xdr:row>
      <xdr:rowOff>1506404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99" y="95250"/>
          <a:ext cx="7143750" cy="1411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3"/>
  <sheetViews>
    <sheetView tabSelected="1" zoomScale="90" zoomScaleNormal="90" workbookViewId="0">
      <selection activeCell="S3" sqref="S3"/>
    </sheetView>
  </sheetViews>
  <sheetFormatPr baseColWidth="10" defaultColWidth="9.140625" defaultRowHeight="15" x14ac:dyDescent="0.25"/>
  <cols>
    <col min="1" max="1" width="9.5703125" bestFit="1" customWidth="1"/>
    <col min="2" max="2" width="16.42578125" style="3" customWidth="1"/>
    <col min="3" max="3" width="65.28515625" style="1" customWidth="1"/>
    <col min="4" max="4" width="23.5703125" customWidth="1"/>
    <col min="5" max="9" width="20.7109375" hidden="1" customWidth="1"/>
    <col min="10" max="10" width="20.7109375" style="15" hidden="1" customWidth="1"/>
    <col min="11" max="17" width="20.7109375" hidden="1" customWidth="1"/>
    <col min="18" max="18" width="20.7109375" customWidth="1"/>
  </cols>
  <sheetData>
    <row r="1" spans="1:16" ht="124.5" customHeight="1" x14ac:dyDescent="0.3">
      <c r="A1" s="2"/>
      <c r="C1" s="2"/>
    </row>
    <row r="2" spans="1:16" ht="54" customHeight="1" x14ac:dyDescent="0.3">
      <c r="A2" s="17" t="s">
        <v>299</v>
      </c>
      <c r="B2" s="17"/>
      <c r="C2" s="17"/>
      <c r="D2" s="17"/>
      <c r="E2" s="2"/>
    </row>
    <row r="4" spans="1:16" s="1" customFormat="1" ht="52.5" customHeight="1" x14ac:dyDescent="0.25">
      <c r="A4" s="12" t="s">
        <v>0</v>
      </c>
      <c r="B4" s="12" t="s">
        <v>1</v>
      </c>
      <c r="C4" s="12" t="s">
        <v>2</v>
      </c>
      <c r="D4" s="12" t="s">
        <v>286</v>
      </c>
      <c r="E4" s="12" t="s">
        <v>287</v>
      </c>
      <c r="F4" s="12" t="s">
        <v>288</v>
      </c>
      <c r="G4" s="12" t="s">
        <v>289</v>
      </c>
      <c r="H4" s="12" t="s">
        <v>290</v>
      </c>
      <c r="I4" s="12" t="s">
        <v>291</v>
      </c>
      <c r="J4" s="12" t="s">
        <v>292</v>
      </c>
      <c r="K4" s="12" t="s">
        <v>293</v>
      </c>
      <c r="L4" s="12" t="s">
        <v>294</v>
      </c>
      <c r="M4" s="12" t="s">
        <v>295</v>
      </c>
      <c r="N4" s="12" t="s">
        <v>296</v>
      </c>
      <c r="O4" s="12" t="s">
        <v>297</v>
      </c>
      <c r="P4" s="12" t="s">
        <v>298</v>
      </c>
    </row>
    <row r="5" spans="1:16" ht="45" customHeight="1" x14ac:dyDescent="0.25">
      <c r="A5" s="5" t="s">
        <v>3</v>
      </c>
      <c r="B5" s="4" t="s">
        <v>8</v>
      </c>
      <c r="C5" s="6" t="s">
        <v>147</v>
      </c>
      <c r="D5" s="14">
        <f>+SUM(E5:P5)</f>
        <v>15430</v>
      </c>
      <c r="E5" s="13">
        <v>5400</v>
      </c>
      <c r="F5" s="13">
        <v>1200</v>
      </c>
      <c r="G5" s="13">
        <v>180</v>
      </c>
      <c r="H5" s="13">
        <v>1100</v>
      </c>
      <c r="I5" s="13">
        <v>4500</v>
      </c>
      <c r="J5" s="16">
        <v>900</v>
      </c>
      <c r="K5" s="13">
        <v>500</v>
      </c>
      <c r="L5" s="13">
        <v>1200</v>
      </c>
      <c r="M5" s="13">
        <v>0</v>
      </c>
      <c r="N5" s="13">
        <v>300</v>
      </c>
      <c r="O5" s="13"/>
      <c r="P5" s="13">
        <v>150</v>
      </c>
    </row>
    <row r="6" spans="1:16" ht="45" customHeight="1" x14ac:dyDescent="0.25">
      <c r="A6" s="5" t="s">
        <v>3</v>
      </c>
      <c r="B6" s="4" t="s">
        <v>9</v>
      </c>
      <c r="C6" s="6" t="s">
        <v>148</v>
      </c>
      <c r="D6" s="14">
        <f t="shared" ref="D6:D69" si="0">+SUM(E6:P6)</f>
        <v>1660</v>
      </c>
      <c r="E6" s="13">
        <v>450</v>
      </c>
      <c r="F6" s="13">
        <v>0</v>
      </c>
      <c r="G6" s="13">
        <v>130</v>
      </c>
      <c r="H6" s="13"/>
      <c r="I6" s="13"/>
      <c r="J6" s="16">
        <v>180</v>
      </c>
      <c r="K6" s="13">
        <v>100</v>
      </c>
      <c r="L6" s="13"/>
      <c r="M6" s="13">
        <v>0</v>
      </c>
      <c r="N6" s="13">
        <v>500</v>
      </c>
      <c r="O6" s="13"/>
      <c r="P6" s="13">
        <v>300</v>
      </c>
    </row>
    <row r="7" spans="1:16" ht="45" customHeight="1" x14ac:dyDescent="0.25">
      <c r="A7" s="5" t="s">
        <v>3</v>
      </c>
      <c r="B7" s="4" t="s">
        <v>10</v>
      </c>
      <c r="C7" s="6" t="s">
        <v>149</v>
      </c>
      <c r="D7" s="14">
        <f t="shared" si="0"/>
        <v>3626</v>
      </c>
      <c r="E7" s="13">
        <v>1500</v>
      </c>
      <c r="F7" s="13">
        <v>50</v>
      </c>
      <c r="G7" s="13">
        <v>206</v>
      </c>
      <c r="H7" s="13">
        <v>60</v>
      </c>
      <c r="I7" s="13">
        <v>210</v>
      </c>
      <c r="J7" s="16">
        <v>0</v>
      </c>
      <c r="K7" s="13">
        <v>30</v>
      </c>
      <c r="L7" s="13">
        <v>400</v>
      </c>
      <c r="M7" s="13">
        <v>300</v>
      </c>
      <c r="N7" s="13">
        <v>420</v>
      </c>
      <c r="O7" s="13"/>
      <c r="P7" s="13">
        <v>450</v>
      </c>
    </row>
    <row r="8" spans="1:16" ht="45" customHeight="1" x14ac:dyDescent="0.25">
      <c r="A8" s="5" t="s">
        <v>3</v>
      </c>
      <c r="B8" s="4" t="s">
        <v>11</v>
      </c>
      <c r="C8" s="6" t="s">
        <v>150</v>
      </c>
      <c r="D8" s="14">
        <f t="shared" si="0"/>
        <v>6690</v>
      </c>
      <c r="E8" s="13">
        <v>1500</v>
      </c>
      <c r="F8" s="13">
        <v>30</v>
      </c>
      <c r="G8" s="13">
        <v>230</v>
      </c>
      <c r="H8" s="13">
        <v>230</v>
      </c>
      <c r="I8" s="13">
        <v>700</v>
      </c>
      <c r="J8" s="16">
        <v>400</v>
      </c>
      <c r="K8" s="13">
        <v>500</v>
      </c>
      <c r="L8" s="13">
        <v>400</v>
      </c>
      <c r="M8" s="13">
        <v>900</v>
      </c>
      <c r="N8" s="13">
        <v>1500</v>
      </c>
      <c r="O8" s="13"/>
      <c r="P8" s="13">
        <v>300</v>
      </c>
    </row>
    <row r="9" spans="1:16" ht="45" customHeight="1" x14ac:dyDescent="0.25">
      <c r="A9" s="5" t="s">
        <v>3</v>
      </c>
      <c r="B9" s="4" t="s">
        <v>12</v>
      </c>
      <c r="C9" s="6" t="s">
        <v>151</v>
      </c>
      <c r="D9" s="14">
        <f t="shared" si="0"/>
        <v>4020</v>
      </c>
      <c r="E9" s="13">
        <v>600</v>
      </c>
      <c r="F9" s="13">
        <v>30</v>
      </c>
      <c r="G9" s="13">
        <v>250</v>
      </c>
      <c r="H9" s="13">
        <v>30</v>
      </c>
      <c r="I9" s="13">
        <v>900</v>
      </c>
      <c r="J9" s="16">
        <v>120</v>
      </c>
      <c r="K9" s="13">
        <v>100</v>
      </c>
      <c r="L9" s="13">
        <v>50</v>
      </c>
      <c r="M9" s="13">
        <v>900</v>
      </c>
      <c r="N9" s="13">
        <v>1000</v>
      </c>
      <c r="O9" s="13"/>
      <c r="P9" s="13">
        <v>40</v>
      </c>
    </row>
    <row r="10" spans="1:16" ht="45" customHeight="1" x14ac:dyDescent="0.25">
      <c r="A10" s="5" t="s">
        <v>3</v>
      </c>
      <c r="B10" s="4" t="s">
        <v>13</v>
      </c>
      <c r="C10" s="6" t="s">
        <v>152</v>
      </c>
      <c r="D10" s="14">
        <f t="shared" si="0"/>
        <v>5060</v>
      </c>
      <c r="E10" s="13">
        <v>3000</v>
      </c>
      <c r="F10" s="13">
        <v>0</v>
      </c>
      <c r="G10" s="13">
        <v>0</v>
      </c>
      <c r="H10" s="13"/>
      <c r="I10" s="13">
        <v>60</v>
      </c>
      <c r="J10" s="16">
        <v>0</v>
      </c>
      <c r="K10" s="13">
        <v>0</v>
      </c>
      <c r="L10" s="13">
        <v>1000</v>
      </c>
      <c r="M10" s="13">
        <v>0</v>
      </c>
      <c r="N10" s="13">
        <v>500</v>
      </c>
      <c r="O10" s="13"/>
      <c r="P10" s="13">
        <v>500</v>
      </c>
    </row>
    <row r="11" spans="1:16" ht="45" customHeight="1" x14ac:dyDescent="0.25">
      <c r="A11" s="5" t="s">
        <v>3</v>
      </c>
      <c r="B11" s="4" t="s">
        <v>14</v>
      </c>
      <c r="C11" s="6" t="s">
        <v>153</v>
      </c>
      <c r="D11" s="14">
        <f t="shared" si="0"/>
        <v>2360</v>
      </c>
      <c r="E11" s="13">
        <v>0</v>
      </c>
      <c r="F11" s="13">
        <v>0</v>
      </c>
      <c r="G11" s="13">
        <v>360</v>
      </c>
      <c r="H11" s="13"/>
      <c r="I11" s="13"/>
      <c r="J11" s="16">
        <v>0</v>
      </c>
      <c r="K11" s="13">
        <v>0</v>
      </c>
      <c r="L11" s="13">
        <v>600</v>
      </c>
      <c r="M11" s="13">
        <v>0</v>
      </c>
      <c r="N11" s="13">
        <v>500</v>
      </c>
      <c r="O11" s="13"/>
      <c r="P11" s="13">
        <v>900</v>
      </c>
    </row>
    <row r="12" spans="1:16" ht="45" customHeight="1" x14ac:dyDescent="0.25">
      <c r="A12" s="5" t="s">
        <v>3</v>
      </c>
      <c r="B12" s="4" t="s">
        <v>15</v>
      </c>
      <c r="C12" s="6" t="s">
        <v>154</v>
      </c>
      <c r="D12" s="14">
        <f t="shared" si="0"/>
        <v>55563</v>
      </c>
      <c r="E12" s="13">
        <v>4500</v>
      </c>
      <c r="F12" s="13">
        <v>1500</v>
      </c>
      <c r="G12" s="13">
        <v>2263</v>
      </c>
      <c r="H12" s="13">
        <v>3000</v>
      </c>
      <c r="I12" s="13">
        <v>15000</v>
      </c>
      <c r="J12" s="16">
        <v>3000</v>
      </c>
      <c r="K12" s="13">
        <v>2500</v>
      </c>
      <c r="L12" s="13">
        <v>10000</v>
      </c>
      <c r="M12" s="13">
        <v>9000</v>
      </c>
      <c r="N12" s="13">
        <v>1500</v>
      </c>
      <c r="O12" s="13"/>
      <c r="P12" s="13">
        <v>3300</v>
      </c>
    </row>
    <row r="13" spans="1:16" ht="45" customHeight="1" x14ac:dyDescent="0.25">
      <c r="A13" s="5" t="s">
        <v>3</v>
      </c>
      <c r="B13" s="4" t="s">
        <v>16</v>
      </c>
      <c r="C13" s="6" t="s">
        <v>155</v>
      </c>
      <c r="D13" s="14">
        <f t="shared" si="0"/>
        <v>13220</v>
      </c>
      <c r="E13" s="13">
        <v>3600</v>
      </c>
      <c r="F13" s="13">
        <v>700</v>
      </c>
      <c r="G13" s="13">
        <v>270</v>
      </c>
      <c r="H13" s="13">
        <v>1000</v>
      </c>
      <c r="I13" s="13">
        <v>600</v>
      </c>
      <c r="J13" s="16">
        <v>100</v>
      </c>
      <c r="K13" s="13">
        <v>850</v>
      </c>
      <c r="L13" s="13">
        <v>2500</v>
      </c>
      <c r="M13" s="13">
        <v>400</v>
      </c>
      <c r="N13" s="13">
        <v>2000</v>
      </c>
      <c r="O13" s="13"/>
      <c r="P13" s="13">
        <v>1200</v>
      </c>
    </row>
    <row r="14" spans="1:16" ht="45" customHeight="1" x14ac:dyDescent="0.25">
      <c r="A14" s="5" t="s">
        <v>3</v>
      </c>
      <c r="B14" s="4" t="s">
        <v>17</v>
      </c>
      <c r="C14" s="6" t="s">
        <v>156</v>
      </c>
      <c r="D14" s="14">
        <f t="shared" si="0"/>
        <v>9566</v>
      </c>
      <c r="E14" s="13">
        <v>1800</v>
      </c>
      <c r="F14" s="13">
        <v>0</v>
      </c>
      <c r="G14" s="13">
        <v>266</v>
      </c>
      <c r="H14" s="13">
        <v>400</v>
      </c>
      <c r="I14" s="13">
        <v>450</v>
      </c>
      <c r="J14" s="16">
        <v>100</v>
      </c>
      <c r="K14" s="13">
        <v>700</v>
      </c>
      <c r="L14" s="13">
        <v>2500</v>
      </c>
      <c r="M14" s="13">
        <v>550</v>
      </c>
      <c r="N14" s="13">
        <v>1200</v>
      </c>
      <c r="O14" s="13">
        <v>100</v>
      </c>
      <c r="P14" s="13">
        <v>1500</v>
      </c>
    </row>
    <row r="15" spans="1:16" ht="45" customHeight="1" x14ac:dyDescent="0.25">
      <c r="A15" s="5" t="s">
        <v>3</v>
      </c>
      <c r="B15" s="4" t="s">
        <v>18</v>
      </c>
      <c r="C15" s="6" t="s">
        <v>157</v>
      </c>
      <c r="D15" s="14">
        <f t="shared" si="0"/>
        <v>7160</v>
      </c>
      <c r="E15" s="13">
        <v>1500</v>
      </c>
      <c r="F15" s="13">
        <v>0</v>
      </c>
      <c r="G15" s="13">
        <v>190</v>
      </c>
      <c r="H15" s="13">
        <v>400</v>
      </c>
      <c r="I15" s="13">
        <v>180</v>
      </c>
      <c r="J15" s="16">
        <v>40</v>
      </c>
      <c r="K15" s="13">
        <v>400</v>
      </c>
      <c r="L15" s="13">
        <v>1500</v>
      </c>
      <c r="M15" s="13">
        <v>400</v>
      </c>
      <c r="N15" s="13">
        <v>1200</v>
      </c>
      <c r="O15" s="13">
        <v>150</v>
      </c>
      <c r="P15" s="13">
        <v>1200</v>
      </c>
    </row>
    <row r="16" spans="1:16" ht="45" customHeight="1" x14ac:dyDescent="0.25">
      <c r="A16" s="5" t="s">
        <v>3</v>
      </c>
      <c r="B16" s="4" t="s">
        <v>19</v>
      </c>
      <c r="C16" s="6" t="s">
        <v>158</v>
      </c>
      <c r="D16" s="14">
        <f t="shared" si="0"/>
        <v>5342</v>
      </c>
      <c r="E16" s="13">
        <v>1500</v>
      </c>
      <c r="F16" s="13">
        <v>0</v>
      </c>
      <c r="G16" s="13">
        <v>52</v>
      </c>
      <c r="H16" s="13">
        <v>400</v>
      </c>
      <c r="I16" s="13">
        <v>90</v>
      </c>
      <c r="J16" s="16">
        <v>20</v>
      </c>
      <c r="K16" s="13">
        <v>300</v>
      </c>
      <c r="L16" s="13">
        <v>1000</v>
      </c>
      <c r="M16" s="13">
        <v>200</v>
      </c>
      <c r="N16" s="13">
        <v>1200</v>
      </c>
      <c r="O16" s="13">
        <v>130</v>
      </c>
      <c r="P16" s="13">
        <v>450</v>
      </c>
    </row>
    <row r="17" spans="1:16" ht="45" customHeight="1" x14ac:dyDescent="0.25">
      <c r="A17" s="5" t="s">
        <v>3</v>
      </c>
      <c r="B17" s="4" t="s">
        <v>20</v>
      </c>
      <c r="C17" s="6" t="s">
        <v>159</v>
      </c>
      <c r="D17" s="14">
        <f t="shared" si="0"/>
        <v>1520</v>
      </c>
      <c r="E17" s="13">
        <v>60</v>
      </c>
      <c r="F17" s="13">
        <v>20</v>
      </c>
      <c r="G17" s="13">
        <v>10</v>
      </c>
      <c r="H17" s="13">
        <v>20</v>
      </c>
      <c r="I17" s="13">
        <v>100</v>
      </c>
      <c r="J17" s="16">
        <v>60</v>
      </c>
      <c r="K17" s="13">
        <v>100</v>
      </c>
      <c r="L17" s="13">
        <v>50</v>
      </c>
      <c r="M17" s="13">
        <v>675</v>
      </c>
      <c r="N17" s="13">
        <v>400</v>
      </c>
      <c r="O17" s="13"/>
      <c r="P17" s="13">
        <v>25</v>
      </c>
    </row>
    <row r="18" spans="1:16" ht="45" customHeight="1" x14ac:dyDescent="0.25">
      <c r="A18" s="5" t="s">
        <v>3</v>
      </c>
      <c r="B18" s="4" t="s">
        <v>21</v>
      </c>
      <c r="C18" s="6" t="s">
        <v>160</v>
      </c>
      <c r="D18" s="14">
        <f t="shared" si="0"/>
        <v>6973</v>
      </c>
      <c r="E18" s="13">
        <v>1800</v>
      </c>
      <c r="F18" s="13">
        <v>300</v>
      </c>
      <c r="G18" s="13">
        <v>33</v>
      </c>
      <c r="H18" s="13">
        <v>200</v>
      </c>
      <c r="I18" s="13">
        <v>3000</v>
      </c>
      <c r="J18" s="16">
        <v>100</v>
      </c>
      <c r="K18" s="13">
        <v>250</v>
      </c>
      <c r="L18" s="13"/>
      <c r="M18" s="13">
        <v>50</v>
      </c>
      <c r="N18" s="13">
        <v>1000</v>
      </c>
      <c r="O18" s="13"/>
      <c r="P18" s="13">
        <v>240</v>
      </c>
    </row>
    <row r="19" spans="1:16" ht="45" customHeight="1" x14ac:dyDescent="0.25">
      <c r="A19" s="5" t="s">
        <v>3</v>
      </c>
      <c r="B19" s="4" t="s">
        <v>22</v>
      </c>
      <c r="C19" s="6" t="s">
        <v>161</v>
      </c>
      <c r="D19" s="14">
        <f t="shared" si="0"/>
        <v>3330</v>
      </c>
      <c r="E19" s="13">
        <v>450</v>
      </c>
      <c r="F19" s="13">
        <v>200</v>
      </c>
      <c r="G19" s="13">
        <v>40</v>
      </c>
      <c r="H19" s="13">
        <v>300</v>
      </c>
      <c r="I19" s="13">
        <v>900</v>
      </c>
      <c r="J19" s="16">
        <v>400</v>
      </c>
      <c r="K19" s="13">
        <v>100</v>
      </c>
      <c r="L19" s="13">
        <v>120</v>
      </c>
      <c r="M19" s="13">
        <v>100</v>
      </c>
      <c r="N19" s="13">
        <v>500</v>
      </c>
      <c r="O19" s="13"/>
      <c r="P19" s="13">
        <v>220</v>
      </c>
    </row>
    <row r="20" spans="1:16" ht="45" customHeight="1" x14ac:dyDescent="0.25">
      <c r="A20" s="5" t="s">
        <v>3</v>
      </c>
      <c r="B20" s="4" t="s">
        <v>23</v>
      </c>
      <c r="C20" s="6" t="s">
        <v>162</v>
      </c>
      <c r="D20" s="14">
        <f t="shared" si="0"/>
        <v>96200</v>
      </c>
      <c r="E20" s="13">
        <v>21000</v>
      </c>
      <c r="F20" s="13">
        <v>5000</v>
      </c>
      <c r="G20" s="13">
        <v>2900</v>
      </c>
      <c r="H20" s="13"/>
      <c r="I20" s="13">
        <v>800</v>
      </c>
      <c r="J20" s="16">
        <v>15000</v>
      </c>
      <c r="K20" s="13">
        <v>7000</v>
      </c>
      <c r="L20" s="13">
        <v>15000</v>
      </c>
      <c r="M20" s="13">
        <v>10500</v>
      </c>
      <c r="N20" s="13">
        <v>12000</v>
      </c>
      <c r="O20" s="13"/>
      <c r="P20" s="13">
        <v>7000</v>
      </c>
    </row>
    <row r="21" spans="1:16" ht="45" customHeight="1" x14ac:dyDescent="0.25">
      <c r="A21" s="5" t="s">
        <v>3</v>
      </c>
      <c r="B21" s="4" t="s">
        <v>24</v>
      </c>
      <c r="C21" s="6" t="s">
        <v>163</v>
      </c>
      <c r="D21" s="14">
        <f t="shared" si="0"/>
        <v>34240</v>
      </c>
      <c r="E21" s="13">
        <v>120</v>
      </c>
      <c r="F21" s="13">
        <v>4000</v>
      </c>
      <c r="G21" s="13">
        <v>2000</v>
      </c>
      <c r="H21" s="13">
        <v>14000</v>
      </c>
      <c r="I21" s="13">
        <v>120</v>
      </c>
      <c r="J21" s="16">
        <v>0</v>
      </c>
      <c r="K21" s="13">
        <v>1000</v>
      </c>
      <c r="L21" s="13">
        <v>5000</v>
      </c>
      <c r="M21" s="13">
        <v>0</v>
      </c>
      <c r="N21" s="13">
        <v>2000</v>
      </c>
      <c r="O21" s="13"/>
      <c r="P21" s="13">
        <v>6000</v>
      </c>
    </row>
    <row r="22" spans="1:16" ht="45" customHeight="1" x14ac:dyDescent="0.25">
      <c r="A22" s="5" t="s">
        <v>3</v>
      </c>
      <c r="B22" s="4" t="s">
        <v>25</v>
      </c>
      <c r="C22" s="6" t="s">
        <v>164</v>
      </c>
      <c r="D22" s="14">
        <f t="shared" si="0"/>
        <v>287502</v>
      </c>
      <c r="E22" s="13">
        <v>54000</v>
      </c>
      <c r="F22" s="13">
        <v>12000</v>
      </c>
      <c r="G22" s="13">
        <v>4502</v>
      </c>
      <c r="H22" s="13">
        <v>30000</v>
      </c>
      <c r="I22" s="13">
        <v>15000</v>
      </c>
      <c r="J22" s="16">
        <v>40000</v>
      </c>
      <c r="K22" s="13">
        <v>24000</v>
      </c>
      <c r="L22" s="13">
        <v>40000</v>
      </c>
      <c r="M22" s="13">
        <v>16000</v>
      </c>
      <c r="N22" s="13">
        <v>28000</v>
      </c>
      <c r="O22" s="13"/>
      <c r="P22" s="13">
        <v>24000</v>
      </c>
    </row>
    <row r="23" spans="1:16" ht="45" customHeight="1" x14ac:dyDescent="0.25">
      <c r="A23" s="5" t="s">
        <v>3</v>
      </c>
      <c r="B23" s="4" t="s">
        <v>26</v>
      </c>
      <c r="C23" s="6" t="s">
        <v>165</v>
      </c>
      <c r="D23" s="14">
        <f t="shared" si="0"/>
        <v>37450</v>
      </c>
      <c r="E23" s="13">
        <v>10500</v>
      </c>
      <c r="F23" s="13">
        <v>0</v>
      </c>
      <c r="G23" s="13">
        <v>1550</v>
      </c>
      <c r="H23" s="13">
        <v>4000</v>
      </c>
      <c r="I23" s="13">
        <v>600</v>
      </c>
      <c r="J23" s="16">
        <v>5000</v>
      </c>
      <c r="K23" s="13">
        <v>2500</v>
      </c>
      <c r="L23" s="13">
        <v>2500</v>
      </c>
      <c r="M23" s="13">
        <v>4800</v>
      </c>
      <c r="N23" s="13">
        <v>5000</v>
      </c>
      <c r="O23" s="13"/>
      <c r="P23" s="13">
        <v>1000</v>
      </c>
    </row>
    <row r="24" spans="1:16" ht="45" customHeight="1" x14ac:dyDescent="0.25">
      <c r="A24" s="7" t="s">
        <v>4</v>
      </c>
      <c r="B24" s="4" t="s">
        <v>27</v>
      </c>
      <c r="C24" s="6" t="s">
        <v>166</v>
      </c>
      <c r="D24" s="14">
        <f t="shared" si="0"/>
        <v>600</v>
      </c>
      <c r="E24" s="13"/>
      <c r="F24" s="13">
        <v>0</v>
      </c>
      <c r="G24" s="13">
        <v>0</v>
      </c>
      <c r="H24" s="13"/>
      <c r="I24" s="13"/>
      <c r="J24" s="16">
        <v>600</v>
      </c>
      <c r="K24" s="13"/>
      <c r="L24" s="13"/>
      <c r="M24" s="13"/>
      <c r="N24" s="13">
        <v>0</v>
      </c>
      <c r="O24" s="13"/>
      <c r="P24" s="13"/>
    </row>
    <row r="25" spans="1:16" ht="45" customHeight="1" x14ac:dyDescent="0.25">
      <c r="A25" s="7" t="s">
        <v>4</v>
      </c>
      <c r="B25" s="4" t="s">
        <v>28</v>
      </c>
      <c r="C25" s="6" t="s">
        <v>167</v>
      </c>
      <c r="D25" s="14">
        <f t="shared" si="0"/>
        <v>4734</v>
      </c>
      <c r="E25" s="13"/>
      <c r="F25" s="13">
        <v>0</v>
      </c>
      <c r="G25" s="13">
        <v>0</v>
      </c>
      <c r="H25" s="13"/>
      <c r="I25" s="13"/>
      <c r="J25" s="16">
        <v>4734</v>
      </c>
      <c r="K25" s="13"/>
      <c r="L25" s="13"/>
      <c r="M25" s="13"/>
      <c r="N25" s="13">
        <v>0</v>
      </c>
      <c r="O25" s="13"/>
      <c r="P25" s="13"/>
    </row>
    <row r="26" spans="1:16" ht="45" customHeight="1" x14ac:dyDescent="0.25">
      <c r="A26" s="7" t="s">
        <v>4</v>
      </c>
      <c r="B26" s="4" t="s">
        <v>29</v>
      </c>
      <c r="C26" s="6" t="s">
        <v>168</v>
      </c>
      <c r="D26" s="14">
        <f t="shared" si="0"/>
        <v>126</v>
      </c>
      <c r="E26" s="13"/>
      <c r="F26" s="13">
        <v>0</v>
      </c>
      <c r="G26" s="13">
        <v>0</v>
      </c>
      <c r="H26" s="13"/>
      <c r="I26" s="13"/>
      <c r="J26" s="16">
        <v>126</v>
      </c>
      <c r="K26" s="13"/>
      <c r="L26" s="13"/>
      <c r="M26" s="13"/>
      <c r="N26" s="13">
        <v>0</v>
      </c>
      <c r="O26" s="13"/>
      <c r="P26" s="13"/>
    </row>
    <row r="27" spans="1:16" ht="45" customHeight="1" x14ac:dyDescent="0.25">
      <c r="A27" s="7" t="s">
        <v>4</v>
      </c>
      <c r="B27" s="4" t="s">
        <v>30</v>
      </c>
      <c r="C27" s="6" t="s">
        <v>169</v>
      </c>
      <c r="D27" s="14">
        <f t="shared" si="0"/>
        <v>1500</v>
      </c>
      <c r="E27" s="13"/>
      <c r="F27" s="13">
        <v>0</v>
      </c>
      <c r="G27" s="13">
        <v>0</v>
      </c>
      <c r="H27" s="13"/>
      <c r="I27" s="13"/>
      <c r="J27" s="16">
        <v>1500</v>
      </c>
      <c r="K27" s="13"/>
      <c r="L27" s="13"/>
      <c r="M27" s="13"/>
      <c r="N27" s="13">
        <v>0</v>
      </c>
      <c r="O27" s="13"/>
      <c r="P27" s="13"/>
    </row>
    <row r="28" spans="1:16" ht="45" customHeight="1" x14ac:dyDescent="0.25">
      <c r="A28" s="7" t="s">
        <v>4</v>
      </c>
      <c r="B28" s="4" t="s">
        <v>31</v>
      </c>
      <c r="C28" s="6" t="s">
        <v>170</v>
      </c>
      <c r="D28" s="14">
        <f t="shared" si="0"/>
        <v>1900</v>
      </c>
      <c r="E28" s="13"/>
      <c r="F28" s="13">
        <v>0</v>
      </c>
      <c r="G28" s="13">
        <v>0</v>
      </c>
      <c r="H28" s="13"/>
      <c r="I28" s="13"/>
      <c r="J28" s="16">
        <v>1900</v>
      </c>
      <c r="K28" s="13"/>
      <c r="L28" s="13"/>
      <c r="M28" s="13"/>
      <c r="N28" s="13">
        <v>0</v>
      </c>
      <c r="O28" s="13"/>
      <c r="P28" s="13"/>
    </row>
    <row r="29" spans="1:16" ht="45" customHeight="1" x14ac:dyDescent="0.25">
      <c r="A29" s="7" t="s">
        <v>4</v>
      </c>
      <c r="B29" s="4" t="s">
        <v>32</v>
      </c>
      <c r="C29" s="6" t="s">
        <v>171</v>
      </c>
      <c r="D29" s="14">
        <f t="shared" si="0"/>
        <v>200</v>
      </c>
      <c r="E29" s="13"/>
      <c r="F29" s="13">
        <v>0</v>
      </c>
      <c r="G29" s="13">
        <v>0</v>
      </c>
      <c r="H29" s="13"/>
      <c r="I29" s="13"/>
      <c r="J29" s="16">
        <v>200</v>
      </c>
      <c r="K29" s="13"/>
      <c r="L29" s="13"/>
      <c r="M29" s="13"/>
      <c r="N29" s="13">
        <v>0</v>
      </c>
      <c r="O29" s="13"/>
      <c r="P29" s="13"/>
    </row>
    <row r="30" spans="1:16" ht="45" customHeight="1" x14ac:dyDescent="0.25">
      <c r="A30" s="7" t="s">
        <v>4</v>
      </c>
      <c r="B30" s="4" t="s">
        <v>33</v>
      </c>
      <c r="C30" s="6" t="s">
        <v>172</v>
      </c>
      <c r="D30" s="14">
        <f t="shared" si="0"/>
        <v>64</v>
      </c>
      <c r="E30" s="13"/>
      <c r="F30" s="13">
        <v>0</v>
      </c>
      <c r="G30" s="13">
        <v>0</v>
      </c>
      <c r="H30" s="13"/>
      <c r="I30" s="13"/>
      <c r="J30" s="16">
        <v>64</v>
      </c>
      <c r="K30" s="13"/>
      <c r="L30" s="13"/>
      <c r="M30" s="13"/>
      <c r="N30" s="13">
        <v>0</v>
      </c>
      <c r="O30" s="13"/>
      <c r="P30" s="13"/>
    </row>
    <row r="31" spans="1:16" ht="45" customHeight="1" x14ac:dyDescent="0.25">
      <c r="A31" s="7" t="s">
        <v>4</v>
      </c>
      <c r="B31" s="4" t="s">
        <v>34</v>
      </c>
      <c r="C31" s="6" t="s">
        <v>173</v>
      </c>
      <c r="D31" s="14">
        <f t="shared" si="0"/>
        <v>10</v>
      </c>
      <c r="E31" s="13"/>
      <c r="F31" s="13">
        <v>0</v>
      </c>
      <c r="G31" s="13">
        <v>0</v>
      </c>
      <c r="H31" s="13"/>
      <c r="I31" s="13"/>
      <c r="J31" s="16">
        <v>10</v>
      </c>
      <c r="K31" s="13"/>
      <c r="L31" s="13"/>
      <c r="M31" s="13"/>
      <c r="N31" s="13">
        <v>0</v>
      </c>
      <c r="O31" s="13"/>
      <c r="P31" s="13"/>
    </row>
    <row r="32" spans="1:16" ht="45" customHeight="1" x14ac:dyDescent="0.25">
      <c r="A32" s="7" t="s">
        <v>4</v>
      </c>
      <c r="B32" s="4" t="s">
        <v>35</v>
      </c>
      <c r="C32" s="6" t="s">
        <v>174</v>
      </c>
      <c r="D32" s="14">
        <f t="shared" si="0"/>
        <v>1500</v>
      </c>
      <c r="E32" s="13"/>
      <c r="F32" s="13">
        <v>0</v>
      </c>
      <c r="G32" s="13">
        <v>0</v>
      </c>
      <c r="H32" s="13"/>
      <c r="I32" s="13"/>
      <c r="J32" s="16">
        <v>1500</v>
      </c>
      <c r="K32" s="13"/>
      <c r="L32" s="13"/>
      <c r="M32" s="13"/>
      <c r="N32" s="13">
        <v>0</v>
      </c>
      <c r="O32" s="13"/>
      <c r="P32" s="13"/>
    </row>
    <row r="33" spans="1:16" ht="45" customHeight="1" x14ac:dyDescent="0.25">
      <c r="A33" s="7" t="s">
        <v>4</v>
      </c>
      <c r="B33" s="4" t="s">
        <v>36</v>
      </c>
      <c r="C33" s="6" t="s">
        <v>175</v>
      </c>
      <c r="D33" s="14">
        <f t="shared" si="0"/>
        <v>360</v>
      </c>
      <c r="E33" s="13"/>
      <c r="F33" s="13">
        <v>0</v>
      </c>
      <c r="G33" s="13">
        <v>0</v>
      </c>
      <c r="H33" s="13"/>
      <c r="I33" s="13"/>
      <c r="J33" s="16">
        <v>360</v>
      </c>
      <c r="K33" s="13"/>
      <c r="L33" s="13"/>
      <c r="M33" s="13"/>
      <c r="N33" s="13">
        <v>0</v>
      </c>
      <c r="O33" s="13"/>
      <c r="P33" s="13"/>
    </row>
    <row r="34" spans="1:16" ht="45" customHeight="1" x14ac:dyDescent="0.25">
      <c r="A34" s="7" t="s">
        <v>4</v>
      </c>
      <c r="B34" s="4" t="s">
        <v>37</v>
      </c>
      <c r="C34" s="6" t="s">
        <v>176</v>
      </c>
      <c r="D34" s="14">
        <f t="shared" si="0"/>
        <v>0</v>
      </c>
      <c r="E34" s="13"/>
      <c r="F34" s="13">
        <v>0</v>
      </c>
      <c r="G34" s="13">
        <v>0</v>
      </c>
      <c r="H34" s="13"/>
      <c r="I34" s="13"/>
      <c r="J34" s="16">
        <v>0</v>
      </c>
      <c r="K34" s="13"/>
      <c r="L34" s="13"/>
      <c r="M34" s="13">
        <v>0</v>
      </c>
      <c r="N34" s="13">
        <v>0</v>
      </c>
      <c r="O34" s="13"/>
      <c r="P34" s="13"/>
    </row>
    <row r="35" spans="1:16" ht="45" customHeight="1" x14ac:dyDescent="0.25">
      <c r="A35" s="7" t="s">
        <v>4</v>
      </c>
      <c r="B35" s="4" t="s">
        <v>38</v>
      </c>
      <c r="C35" s="6" t="s">
        <v>177</v>
      </c>
      <c r="D35" s="14">
        <f t="shared" si="0"/>
        <v>4500</v>
      </c>
      <c r="E35" s="13"/>
      <c r="F35" s="13">
        <v>0</v>
      </c>
      <c r="G35" s="13">
        <v>0</v>
      </c>
      <c r="H35" s="13"/>
      <c r="I35" s="13"/>
      <c r="J35" s="16">
        <v>4500</v>
      </c>
      <c r="K35" s="13"/>
      <c r="L35" s="13"/>
      <c r="M35" s="13"/>
      <c r="N35" s="13">
        <v>0</v>
      </c>
      <c r="O35" s="13"/>
      <c r="P35" s="13"/>
    </row>
    <row r="36" spans="1:16" ht="45" customHeight="1" x14ac:dyDescent="0.25">
      <c r="A36" s="7" t="s">
        <v>4</v>
      </c>
      <c r="B36" s="4" t="s">
        <v>39</v>
      </c>
      <c r="C36" s="6" t="s">
        <v>178</v>
      </c>
      <c r="D36" s="14">
        <f t="shared" si="0"/>
        <v>0</v>
      </c>
      <c r="E36" s="13"/>
      <c r="F36" s="13">
        <v>0</v>
      </c>
      <c r="G36" s="13">
        <v>0</v>
      </c>
      <c r="H36" s="13"/>
      <c r="I36" s="13"/>
      <c r="J36" s="16">
        <v>0</v>
      </c>
      <c r="K36" s="13"/>
      <c r="L36" s="13"/>
      <c r="M36" s="13">
        <v>0</v>
      </c>
      <c r="N36" s="13">
        <v>0</v>
      </c>
      <c r="O36" s="13"/>
      <c r="P36" s="13"/>
    </row>
    <row r="37" spans="1:16" ht="45" customHeight="1" x14ac:dyDescent="0.25">
      <c r="A37" s="7" t="s">
        <v>4</v>
      </c>
      <c r="B37" s="4" t="s">
        <v>40</v>
      </c>
      <c r="C37" s="6" t="s">
        <v>179</v>
      </c>
      <c r="D37" s="14">
        <f t="shared" si="0"/>
        <v>5100</v>
      </c>
      <c r="E37" s="13"/>
      <c r="F37" s="13">
        <v>0</v>
      </c>
      <c r="G37" s="13">
        <v>0</v>
      </c>
      <c r="H37" s="13"/>
      <c r="I37" s="13"/>
      <c r="J37" s="16">
        <v>5100</v>
      </c>
      <c r="K37" s="13"/>
      <c r="L37" s="13"/>
      <c r="M37" s="13"/>
      <c r="N37" s="13">
        <v>0</v>
      </c>
      <c r="O37" s="13"/>
      <c r="P37" s="13"/>
    </row>
    <row r="38" spans="1:16" ht="45" customHeight="1" x14ac:dyDescent="0.25">
      <c r="A38" s="7" t="s">
        <v>4</v>
      </c>
      <c r="B38" s="4" t="s">
        <v>41</v>
      </c>
      <c r="C38" s="6" t="s">
        <v>180</v>
      </c>
      <c r="D38" s="14">
        <f t="shared" si="0"/>
        <v>9200</v>
      </c>
      <c r="E38" s="13"/>
      <c r="F38" s="13">
        <v>0</v>
      </c>
      <c r="G38" s="13"/>
      <c r="H38" s="13"/>
      <c r="I38" s="13"/>
      <c r="J38" s="16">
        <v>9200</v>
      </c>
      <c r="K38" s="13"/>
      <c r="L38" s="13"/>
      <c r="M38" s="13"/>
      <c r="N38" s="13">
        <v>0</v>
      </c>
      <c r="O38" s="13"/>
      <c r="P38" s="13"/>
    </row>
    <row r="39" spans="1:16" ht="45" customHeight="1" x14ac:dyDescent="0.25">
      <c r="A39" s="7" t="s">
        <v>4</v>
      </c>
      <c r="B39" s="4" t="s">
        <v>42</v>
      </c>
      <c r="C39" s="6" t="s">
        <v>181</v>
      </c>
      <c r="D39" s="14">
        <f t="shared" si="0"/>
        <v>60000</v>
      </c>
      <c r="E39" s="13"/>
      <c r="F39" s="13">
        <v>0</v>
      </c>
      <c r="G39" s="13">
        <v>0</v>
      </c>
      <c r="H39" s="13"/>
      <c r="I39" s="13"/>
      <c r="J39" s="16">
        <v>60000</v>
      </c>
      <c r="K39" s="13"/>
      <c r="L39" s="13"/>
      <c r="M39" s="13"/>
      <c r="N39" s="13">
        <v>0</v>
      </c>
      <c r="O39" s="13">
        <v>0</v>
      </c>
      <c r="P39" s="13"/>
    </row>
    <row r="40" spans="1:16" ht="45" customHeight="1" x14ac:dyDescent="0.25">
      <c r="A40" s="7" t="s">
        <v>4</v>
      </c>
      <c r="B40" s="4" t="s">
        <v>43</v>
      </c>
      <c r="C40" s="6" t="s">
        <v>182</v>
      </c>
      <c r="D40" s="14">
        <f t="shared" si="0"/>
        <v>0</v>
      </c>
      <c r="E40" s="13"/>
      <c r="F40" s="13">
        <v>0</v>
      </c>
      <c r="G40" s="13">
        <v>0</v>
      </c>
      <c r="H40" s="13"/>
      <c r="I40" s="13"/>
      <c r="J40" s="16">
        <v>0</v>
      </c>
      <c r="K40" s="13"/>
      <c r="L40" s="13"/>
      <c r="M40" s="13">
        <v>0</v>
      </c>
      <c r="N40" s="13">
        <v>0</v>
      </c>
      <c r="O40" s="13"/>
      <c r="P40" s="13"/>
    </row>
    <row r="41" spans="1:16" ht="45" customHeight="1" x14ac:dyDescent="0.25">
      <c r="A41" s="7" t="s">
        <v>4</v>
      </c>
      <c r="B41" s="4" t="s">
        <v>44</v>
      </c>
      <c r="C41" s="6" t="s">
        <v>183</v>
      </c>
      <c r="D41" s="14">
        <f t="shared" si="0"/>
        <v>25</v>
      </c>
      <c r="E41" s="13"/>
      <c r="F41" s="13">
        <v>0</v>
      </c>
      <c r="G41" s="13">
        <v>0</v>
      </c>
      <c r="H41" s="13"/>
      <c r="I41" s="13"/>
      <c r="J41" s="16">
        <v>25</v>
      </c>
      <c r="K41" s="13"/>
      <c r="L41" s="13"/>
      <c r="M41" s="13"/>
      <c r="N41" s="13">
        <v>0</v>
      </c>
      <c r="O41" s="13"/>
      <c r="P41" s="13"/>
    </row>
    <row r="42" spans="1:16" ht="45" customHeight="1" x14ac:dyDescent="0.25">
      <c r="A42" s="7" t="s">
        <v>4</v>
      </c>
      <c r="B42" s="4" t="s">
        <v>45</v>
      </c>
      <c r="C42" s="6" t="s">
        <v>184</v>
      </c>
      <c r="D42" s="14">
        <f t="shared" si="0"/>
        <v>100</v>
      </c>
      <c r="E42" s="13"/>
      <c r="F42" s="13">
        <v>0</v>
      </c>
      <c r="G42" s="13">
        <v>0</v>
      </c>
      <c r="H42" s="13"/>
      <c r="I42" s="13"/>
      <c r="J42" s="16">
        <v>100</v>
      </c>
      <c r="K42" s="13"/>
      <c r="L42" s="13"/>
      <c r="M42" s="13"/>
      <c r="N42" s="13">
        <v>0</v>
      </c>
      <c r="O42" s="13"/>
      <c r="P42" s="13"/>
    </row>
    <row r="43" spans="1:16" ht="45" customHeight="1" x14ac:dyDescent="0.25">
      <c r="A43" s="7" t="s">
        <v>4</v>
      </c>
      <c r="B43" s="4" t="s">
        <v>46</v>
      </c>
      <c r="C43" s="6" t="s">
        <v>185</v>
      </c>
      <c r="D43" s="14">
        <f t="shared" si="0"/>
        <v>100</v>
      </c>
      <c r="E43" s="13"/>
      <c r="F43" s="13">
        <v>0</v>
      </c>
      <c r="G43" s="13">
        <v>0</v>
      </c>
      <c r="H43" s="13"/>
      <c r="I43" s="13"/>
      <c r="J43" s="16">
        <v>100</v>
      </c>
      <c r="K43" s="13"/>
      <c r="L43" s="13"/>
      <c r="M43" s="13"/>
      <c r="N43" s="13">
        <v>0</v>
      </c>
      <c r="O43" s="13"/>
      <c r="P43" s="13"/>
    </row>
    <row r="44" spans="1:16" ht="45" customHeight="1" x14ac:dyDescent="0.25">
      <c r="A44" s="7" t="s">
        <v>4</v>
      </c>
      <c r="B44" s="4" t="s">
        <v>47</v>
      </c>
      <c r="C44" s="6" t="s">
        <v>186</v>
      </c>
      <c r="D44" s="14">
        <f t="shared" si="0"/>
        <v>50</v>
      </c>
      <c r="E44" s="13"/>
      <c r="F44" s="13">
        <v>0</v>
      </c>
      <c r="G44" s="13">
        <v>0</v>
      </c>
      <c r="H44" s="13"/>
      <c r="I44" s="13"/>
      <c r="J44" s="16">
        <v>50</v>
      </c>
      <c r="K44" s="13"/>
      <c r="L44" s="13"/>
      <c r="M44" s="13"/>
      <c r="N44" s="13">
        <v>0</v>
      </c>
      <c r="O44" s="13"/>
      <c r="P44" s="13"/>
    </row>
    <row r="45" spans="1:16" ht="45" customHeight="1" x14ac:dyDescent="0.25">
      <c r="A45" s="7" t="s">
        <v>4</v>
      </c>
      <c r="B45" s="4" t="s">
        <v>48</v>
      </c>
      <c r="C45" s="6" t="s">
        <v>187</v>
      </c>
      <c r="D45" s="14">
        <f t="shared" si="0"/>
        <v>5</v>
      </c>
      <c r="E45" s="13"/>
      <c r="F45" s="13">
        <v>0</v>
      </c>
      <c r="G45" s="13">
        <v>0</v>
      </c>
      <c r="H45" s="13"/>
      <c r="I45" s="13"/>
      <c r="J45" s="16">
        <v>5</v>
      </c>
      <c r="K45" s="13"/>
      <c r="L45" s="13"/>
      <c r="M45" s="13"/>
      <c r="N45" s="13">
        <v>0</v>
      </c>
      <c r="O45" s="13"/>
      <c r="P45" s="13"/>
    </row>
    <row r="46" spans="1:16" ht="45" customHeight="1" x14ac:dyDescent="0.25">
      <c r="A46" s="7" t="s">
        <v>4</v>
      </c>
      <c r="B46" s="4" t="s">
        <v>49</v>
      </c>
      <c r="C46" s="6" t="s">
        <v>188</v>
      </c>
      <c r="D46" s="14">
        <f t="shared" si="0"/>
        <v>10</v>
      </c>
      <c r="E46" s="13"/>
      <c r="F46" s="13">
        <v>0</v>
      </c>
      <c r="G46" s="13">
        <v>0</v>
      </c>
      <c r="H46" s="13"/>
      <c r="I46" s="13"/>
      <c r="J46" s="16">
        <v>10</v>
      </c>
      <c r="K46" s="13"/>
      <c r="L46" s="13"/>
      <c r="M46" s="13"/>
      <c r="N46" s="13">
        <v>0</v>
      </c>
      <c r="O46" s="13"/>
      <c r="P46" s="13"/>
    </row>
    <row r="47" spans="1:16" ht="45" customHeight="1" x14ac:dyDescent="0.25">
      <c r="A47" s="7" t="s">
        <v>4</v>
      </c>
      <c r="B47" s="4" t="s">
        <v>50</v>
      </c>
      <c r="C47" s="6" t="s">
        <v>189</v>
      </c>
      <c r="D47" s="14">
        <f t="shared" si="0"/>
        <v>100</v>
      </c>
      <c r="E47" s="13"/>
      <c r="F47" s="13">
        <v>0</v>
      </c>
      <c r="G47" s="13">
        <v>0</v>
      </c>
      <c r="H47" s="13"/>
      <c r="I47" s="13"/>
      <c r="J47" s="16">
        <v>100</v>
      </c>
      <c r="K47" s="13"/>
      <c r="L47" s="13"/>
      <c r="M47" s="13"/>
      <c r="N47" s="13">
        <v>0</v>
      </c>
      <c r="O47" s="13"/>
      <c r="P47" s="13"/>
    </row>
    <row r="48" spans="1:16" ht="45" customHeight="1" x14ac:dyDescent="0.25">
      <c r="A48" s="7" t="s">
        <v>4</v>
      </c>
      <c r="B48" s="4" t="s">
        <v>51</v>
      </c>
      <c r="C48" s="6" t="s">
        <v>190</v>
      </c>
      <c r="D48" s="14">
        <f t="shared" si="0"/>
        <v>1708</v>
      </c>
      <c r="E48" s="13"/>
      <c r="F48" s="13">
        <v>0</v>
      </c>
      <c r="G48" s="13">
        <v>0</v>
      </c>
      <c r="H48" s="13"/>
      <c r="I48" s="13"/>
      <c r="J48" s="16">
        <v>1708</v>
      </c>
      <c r="K48" s="13"/>
      <c r="L48" s="13"/>
      <c r="M48" s="13"/>
      <c r="N48" s="13">
        <v>0</v>
      </c>
      <c r="O48" s="13"/>
      <c r="P48" s="13"/>
    </row>
    <row r="49" spans="1:16" ht="45" customHeight="1" x14ac:dyDescent="0.25">
      <c r="A49" s="7" t="s">
        <v>4</v>
      </c>
      <c r="B49" s="4" t="s">
        <v>52</v>
      </c>
      <c r="C49" s="6" t="s">
        <v>191</v>
      </c>
      <c r="D49" s="14">
        <f t="shared" si="0"/>
        <v>700</v>
      </c>
      <c r="E49" s="13"/>
      <c r="F49" s="13">
        <v>0</v>
      </c>
      <c r="G49" s="13">
        <v>0</v>
      </c>
      <c r="H49" s="13"/>
      <c r="I49" s="13"/>
      <c r="J49" s="16">
        <v>700</v>
      </c>
      <c r="K49" s="13"/>
      <c r="L49" s="13"/>
      <c r="M49" s="13"/>
      <c r="N49" s="13">
        <v>0</v>
      </c>
      <c r="O49" s="13"/>
      <c r="P49" s="13"/>
    </row>
    <row r="50" spans="1:16" ht="45" customHeight="1" x14ac:dyDescent="0.25">
      <c r="A50" s="7" t="s">
        <v>4</v>
      </c>
      <c r="B50" s="4" t="s">
        <v>53</v>
      </c>
      <c r="C50" s="6" t="s">
        <v>192</v>
      </c>
      <c r="D50" s="14">
        <f t="shared" si="0"/>
        <v>0</v>
      </c>
      <c r="E50" s="13"/>
      <c r="F50" s="13">
        <v>0</v>
      </c>
      <c r="G50" s="13">
        <v>0</v>
      </c>
      <c r="H50" s="13"/>
      <c r="I50" s="13"/>
      <c r="J50" s="16">
        <v>0</v>
      </c>
      <c r="K50" s="13"/>
      <c r="L50" s="13"/>
      <c r="M50" s="13">
        <v>0</v>
      </c>
      <c r="N50" s="13">
        <v>0</v>
      </c>
      <c r="O50" s="13"/>
      <c r="P50" s="13"/>
    </row>
    <row r="51" spans="1:16" ht="45" customHeight="1" x14ac:dyDescent="0.25">
      <c r="A51" s="7" t="s">
        <v>4</v>
      </c>
      <c r="B51" s="4" t="s">
        <v>54</v>
      </c>
      <c r="C51" s="6" t="s">
        <v>193</v>
      </c>
      <c r="D51" s="14">
        <f t="shared" si="0"/>
        <v>140</v>
      </c>
      <c r="E51" s="13"/>
      <c r="F51" s="13">
        <v>0</v>
      </c>
      <c r="G51" s="13">
        <v>0</v>
      </c>
      <c r="H51" s="13"/>
      <c r="I51" s="13"/>
      <c r="J51" s="16">
        <v>140</v>
      </c>
      <c r="K51" s="13"/>
      <c r="L51" s="13"/>
      <c r="M51" s="13"/>
      <c r="N51" s="13">
        <v>0</v>
      </c>
      <c r="O51" s="13"/>
      <c r="P51" s="13"/>
    </row>
    <row r="52" spans="1:16" ht="45" customHeight="1" x14ac:dyDescent="0.25">
      <c r="A52" s="7" t="s">
        <v>4</v>
      </c>
      <c r="B52" s="4" t="s">
        <v>55</v>
      </c>
      <c r="C52" s="6" t="s">
        <v>194</v>
      </c>
      <c r="D52" s="14">
        <f t="shared" si="0"/>
        <v>10</v>
      </c>
      <c r="E52" s="13"/>
      <c r="F52" s="13">
        <v>0</v>
      </c>
      <c r="G52" s="13">
        <v>0</v>
      </c>
      <c r="H52" s="13"/>
      <c r="I52" s="13"/>
      <c r="J52" s="16">
        <v>10</v>
      </c>
      <c r="K52" s="13"/>
      <c r="L52" s="13"/>
      <c r="M52" s="13"/>
      <c r="N52" s="13">
        <v>0</v>
      </c>
      <c r="O52" s="13"/>
      <c r="P52" s="13"/>
    </row>
    <row r="53" spans="1:16" ht="45" customHeight="1" x14ac:dyDescent="0.25">
      <c r="A53" s="7" t="s">
        <v>4</v>
      </c>
      <c r="B53" s="4" t="s">
        <v>56</v>
      </c>
      <c r="C53" s="6" t="s">
        <v>195</v>
      </c>
      <c r="D53" s="14">
        <f t="shared" si="0"/>
        <v>400</v>
      </c>
      <c r="E53" s="13"/>
      <c r="F53" s="13">
        <v>0</v>
      </c>
      <c r="G53" s="13">
        <v>0</v>
      </c>
      <c r="H53" s="13"/>
      <c r="I53" s="13"/>
      <c r="J53" s="16">
        <v>400</v>
      </c>
      <c r="K53" s="13"/>
      <c r="L53" s="13"/>
      <c r="M53" s="13"/>
      <c r="N53" s="13">
        <v>0</v>
      </c>
      <c r="O53" s="13"/>
      <c r="P53" s="13"/>
    </row>
    <row r="54" spans="1:16" ht="45" customHeight="1" x14ac:dyDescent="0.25">
      <c r="A54" s="7" t="s">
        <v>4</v>
      </c>
      <c r="B54" s="4" t="s">
        <v>57</v>
      </c>
      <c r="C54" s="6" t="s">
        <v>196</v>
      </c>
      <c r="D54" s="14">
        <f t="shared" si="0"/>
        <v>0</v>
      </c>
      <c r="E54" s="13"/>
      <c r="F54" s="13">
        <v>0</v>
      </c>
      <c r="G54" s="13">
        <v>0</v>
      </c>
      <c r="H54" s="13"/>
      <c r="I54" s="13"/>
      <c r="J54" s="16">
        <v>0</v>
      </c>
      <c r="K54" s="13"/>
      <c r="L54" s="13"/>
      <c r="M54" s="13"/>
      <c r="N54" s="13">
        <v>0</v>
      </c>
      <c r="O54" s="13"/>
      <c r="P54" s="13"/>
    </row>
    <row r="55" spans="1:16" ht="45" customHeight="1" x14ac:dyDescent="0.25">
      <c r="A55" s="7" t="s">
        <v>4</v>
      </c>
      <c r="B55" s="4" t="s">
        <v>58</v>
      </c>
      <c r="C55" s="6" t="s">
        <v>197</v>
      </c>
      <c r="D55" s="14">
        <f t="shared" si="0"/>
        <v>1200</v>
      </c>
      <c r="E55" s="13"/>
      <c r="F55" s="13">
        <v>0</v>
      </c>
      <c r="G55" s="13">
        <v>0</v>
      </c>
      <c r="H55" s="13"/>
      <c r="I55" s="13"/>
      <c r="J55" s="16">
        <v>1200</v>
      </c>
      <c r="K55" s="13"/>
      <c r="L55" s="13"/>
      <c r="M55" s="13"/>
      <c r="N55" s="13">
        <v>0</v>
      </c>
      <c r="O55" s="13"/>
      <c r="P55" s="13"/>
    </row>
    <row r="56" spans="1:16" ht="45" customHeight="1" x14ac:dyDescent="0.25">
      <c r="A56" s="7" t="s">
        <v>4</v>
      </c>
      <c r="B56" s="4" t="s">
        <v>59</v>
      </c>
      <c r="C56" s="6" t="s">
        <v>198</v>
      </c>
      <c r="D56" s="14">
        <f t="shared" si="0"/>
        <v>30</v>
      </c>
      <c r="E56" s="13"/>
      <c r="F56" s="13">
        <v>0</v>
      </c>
      <c r="G56" s="13">
        <v>0</v>
      </c>
      <c r="H56" s="13"/>
      <c r="I56" s="13"/>
      <c r="J56" s="16">
        <v>30</v>
      </c>
      <c r="K56" s="13"/>
      <c r="L56" s="13"/>
      <c r="M56" s="13"/>
      <c r="N56" s="13">
        <v>0</v>
      </c>
      <c r="O56" s="13"/>
      <c r="P56" s="13"/>
    </row>
    <row r="57" spans="1:16" ht="45" customHeight="1" x14ac:dyDescent="0.25">
      <c r="A57" s="7" t="s">
        <v>4</v>
      </c>
      <c r="B57" s="4" t="s">
        <v>60</v>
      </c>
      <c r="C57" s="6" t="s">
        <v>199</v>
      </c>
      <c r="D57" s="14">
        <f t="shared" si="0"/>
        <v>0</v>
      </c>
      <c r="E57" s="13"/>
      <c r="F57" s="13">
        <v>0</v>
      </c>
      <c r="G57" s="13">
        <v>0</v>
      </c>
      <c r="H57" s="13"/>
      <c r="I57" s="13"/>
      <c r="J57" s="16">
        <v>0</v>
      </c>
      <c r="K57" s="13"/>
      <c r="L57" s="13"/>
      <c r="M57" s="13">
        <v>0</v>
      </c>
      <c r="N57" s="13">
        <v>0</v>
      </c>
      <c r="O57" s="13"/>
      <c r="P57" s="13"/>
    </row>
    <row r="58" spans="1:16" ht="45" customHeight="1" x14ac:dyDescent="0.25">
      <c r="A58" s="7" t="s">
        <v>4</v>
      </c>
      <c r="B58" s="4" t="s">
        <v>61</v>
      </c>
      <c r="C58" s="6" t="s">
        <v>200</v>
      </c>
      <c r="D58" s="14">
        <f t="shared" si="0"/>
        <v>30</v>
      </c>
      <c r="E58" s="13"/>
      <c r="F58" s="13">
        <v>0</v>
      </c>
      <c r="G58" s="13">
        <v>0</v>
      </c>
      <c r="H58" s="13"/>
      <c r="I58" s="13"/>
      <c r="J58" s="16">
        <v>30</v>
      </c>
      <c r="K58" s="13"/>
      <c r="L58" s="13"/>
      <c r="M58" s="13">
        <v>0</v>
      </c>
      <c r="N58" s="13">
        <v>0</v>
      </c>
      <c r="O58" s="13"/>
      <c r="P58" s="13"/>
    </row>
    <row r="59" spans="1:16" ht="45" customHeight="1" x14ac:dyDescent="0.25">
      <c r="A59" s="7" t="s">
        <v>4</v>
      </c>
      <c r="B59" s="4" t="s">
        <v>62</v>
      </c>
      <c r="C59" s="6" t="s">
        <v>201</v>
      </c>
      <c r="D59" s="14">
        <f t="shared" si="0"/>
        <v>600</v>
      </c>
      <c r="E59" s="13"/>
      <c r="F59" s="13">
        <v>0</v>
      </c>
      <c r="G59" s="13">
        <v>0</v>
      </c>
      <c r="H59" s="13"/>
      <c r="I59" s="13"/>
      <c r="J59" s="16">
        <v>600</v>
      </c>
      <c r="K59" s="13"/>
      <c r="L59" s="13"/>
      <c r="M59" s="13"/>
      <c r="N59" s="13">
        <v>0</v>
      </c>
      <c r="O59" s="13"/>
      <c r="P59" s="13"/>
    </row>
    <row r="60" spans="1:16" ht="45" customHeight="1" x14ac:dyDescent="0.25">
      <c r="A60" s="7" t="s">
        <v>4</v>
      </c>
      <c r="B60" s="4" t="s">
        <v>63</v>
      </c>
      <c r="C60" s="6" t="s">
        <v>202</v>
      </c>
      <c r="D60" s="14">
        <f t="shared" si="0"/>
        <v>0</v>
      </c>
      <c r="E60" s="13"/>
      <c r="F60" s="13">
        <v>0</v>
      </c>
      <c r="G60" s="13">
        <v>0</v>
      </c>
      <c r="H60" s="13"/>
      <c r="I60" s="13"/>
      <c r="J60" s="16">
        <v>0</v>
      </c>
      <c r="K60" s="13"/>
      <c r="L60" s="13"/>
      <c r="M60" s="13">
        <v>0</v>
      </c>
      <c r="N60" s="13">
        <v>0</v>
      </c>
      <c r="O60" s="13"/>
      <c r="P60" s="13"/>
    </row>
    <row r="61" spans="1:16" ht="45" customHeight="1" x14ac:dyDescent="0.25">
      <c r="A61" s="7" t="s">
        <v>4</v>
      </c>
      <c r="B61" s="4" t="s">
        <v>64</v>
      </c>
      <c r="C61" s="6" t="s">
        <v>203</v>
      </c>
      <c r="D61" s="14">
        <f t="shared" si="0"/>
        <v>1100</v>
      </c>
      <c r="E61" s="13"/>
      <c r="F61" s="13">
        <v>0</v>
      </c>
      <c r="G61" s="13">
        <v>0</v>
      </c>
      <c r="H61" s="13"/>
      <c r="I61" s="13"/>
      <c r="J61" s="16">
        <v>1100</v>
      </c>
      <c r="K61" s="13"/>
      <c r="L61" s="13"/>
      <c r="M61" s="13"/>
      <c r="N61" s="13">
        <v>0</v>
      </c>
      <c r="O61" s="13"/>
      <c r="P61" s="13"/>
    </row>
    <row r="62" spans="1:16" ht="45" customHeight="1" x14ac:dyDescent="0.25">
      <c r="A62" s="7" t="s">
        <v>4</v>
      </c>
      <c r="B62" s="4" t="s">
        <v>65</v>
      </c>
      <c r="C62" s="6" t="s">
        <v>204</v>
      </c>
      <c r="D62" s="14">
        <f t="shared" si="0"/>
        <v>400</v>
      </c>
      <c r="E62" s="13"/>
      <c r="F62" s="13">
        <v>0</v>
      </c>
      <c r="G62" s="13">
        <v>0</v>
      </c>
      <c r="H62" s="13"/>
      <c r="I62" s="13"/>
      <c r="J62" s="16">
        <v>400</v>
      </c>
      <c r="K62" s="13"/>
      <c r="L62" s="13"/>
      <c r="M62" s="13"/>
      <c r="N62" s="13">
        <v>0</v>
      </c>
      <c r="O62" s="13"/>
      <c r="P62" s="13"/>
    </row>
    <row r="63" spans="1:16" ht="45" customHeight="1" x14ac:dyDescent="0.25">
      <c r="A63" s="7" t="s">
        <v>4</v>
      </c>
      <c r="B63" s="4" t="s">
        <v>66</v>
      </c>
      <c r="C63" s="6" t="s">
        <v>205</v>
      </c>
      <c r="D63" s="14">
        <f t="shared" si="0"/>
        <v>16</v>
      </c>
      <c r="E63" s="13"/>
      <c r="F63" s="13">
        <v>0</v>
      </c>
      <c r="G63" s="13">
        <v>0</v>
      </c>
      <c r="H63" s="13"/>
      <c r="I63" s="13"/>
      <c r="J63" s="16">
        <v>16</v>
      </c>
      <c r="K63" s="13"/>
      <c r="L63" s="13"/>
      <c r="M63" s="13"/>
      <c r="N63" s="13">
        <v>0</v>
      </c>
      <c r="O63" s="13"/>
      <c r="P63" s="13"/>
    </row>
    <row r="64" spans="1:16" ht="45" customHeight="1" x14ac:dyDescent="0.25">
      <c r="A64" s="7" t="s">
        <v>4</v>
      </c>
      <c r="B64" s="4" t="s">
        <v>67</v>
      </c>
      <c r="C64" s="6" t="s">
        <v>206</v>
      </c>
      <c r="D64" s="14">
        <f t="shared" si="0"/>
        <v>0</v>
      </c>
      <c r="E64" s="13"/>
      <c r="F64" s="13">
        <v>0</v>
      </c>
      <c r="G64" s="13">
        <v>0</v>
      </c>
      <c r="H64" s="13"/>
      <c r="I64" s="13"/>
      <c r="J64" s="16">
        <v>0</v>
      </c>
      <c r="K64" s="13"/>
      <c r="L64" s="13"/>
      <c r="M64" s="13">
        <v>0</v>
      </c>
      <c r="N64" s="13">
        <v>0</v>
      </c>
      <c r="O64" s="13"/>
      <c r="P64" s="13"/>
    </row>
    <row r="65" spans="1:16" ht="45" customHeight="1" x14ac:dyDescent="0.25">
      <c r="A65" s="7" t="s">
        <v>4</v>
      </c>
      <c r="B65" s="4" t="s">
        <v>68</v>
      </c>
      <c r="C65" s="6" t="s">
        <v>207</v>
      </c>
      <c r="D65" s="14">
        <f t="shared" si="0"/>
        <v>2500</v>
      </c>
      <c r="E65" s="13"/>
      <c r="F65" s="13">
        <v>0</v>
      </c>
      <c r="G65" s="13">
        <v>0</v>
      </c>
      <c r="H65" s="13"/>
      <c r="I65" s="13"/>
      <c r="J65" s="16">
        <v>2500</v>
      </c>
      <c r="K65" s="13"/>
      <c r="L65" s="13"/>
      <c r="M65" s="13"/>
      <c r="N65" s="13">
        <v>0</v>
      </c>
      <c r="O65" s="13"/>
      <c r="P65" s="13"/>
    </row>
    <row r="66" spans="1:16" ht="45" customHeight="1" x14ac:dyDescent="0.25">
      <c r="A66" s="7" t="s">
        <v>4</v>
      </c>
      <c r="B66" s="4" t="s">
        <v>69</v>
      </c>
      <c r="C66" s="6" t="s">
        <v>208</v>
      </c>
      <c r="D66" s="14">
        <f t="shared" si="0"/>
        <v>13140</v>
      </c>
      <c r="E66" s="13"/>
      <c r="F66" s="13">
        <v>0</v>
      </c>
      <c r="G66" s="13">
        <v>0</v>
      </c>
      <c r="H66" s="13"/>
      <c r="I66" s="13"/>
      <c r="J66" s="16">
        <v>13140</v>
      </c>
      <c r="K66" s="13"/>
      <c r="L66" s="13"/>
      <c r="M66" s="13"/>
      <c r="N66" s="13">
        <v>0</v>
      </c>
      <c r="O66" s="13"/>
      <c r="P66" s="13"/>
    </row>
    <row r="67" spans="1:16" ht="45" customHeight="1" x14ac:dyDescent="0.25">
      <c r="A67" s="7" t="s">
        <v>4</v>
      </c>
      <c r="B67" s="4" t="s">
        <v>70</v>
      </c>
      <c r="C67" s="6" t="s">
        <v>209</v>
      </c>
      <c r="D67" s="14">
        <f t="shared" si="0"/>
        <v>3960</v>
      </c>
      <c r="E67" s="13"/>
      <c r="F67" s="13">
        <v>0</v>
      </c>
      <c r="G67" s="13">
        <v>0</v>
      </c>
      <c r="H67" s="13"/>
      <c r="I67" s="13"/>
      <c r="J67" s="16">
        <v>3960</v>
      </c>
      <c r="K67" s="13"/>
      <c r="L67" s="13"/>
      <c r="M67" s="13"/>
      <c r="N67" s="13">
        <v>0</v>
      </c>
      <c r="O67" s="13"/>
      <c r="P67" s="13"/>
    </row>
    <row r="68" spans="1:16" ht="45" customHeight="1" x14ac:dyDescent="0.25">
      <c r="A68" s="7" t="s">
        <v>4</v>
      </c>
      <c r="B68" s="4" t="s">
        <v>71</v>
      </c>
      <c r="C68" s="6" t="s">
        <v>210</v>
      </c>
      <c r="D68" s="14">
        <f t="shared" si="0"/>
        <v>966</v>
      </c>
      <c r="E68" s="13"/>
      <c r="F68" s="13">
        <v>0</v>
      </c>
      <c r="G68" s="13">
        <v>0</v>
      </c>
      <c r="H68" s="13"/>
      <c r="I68" s="13"/>
      <c r="J68" s="16">
        <v>966</v>
      </c>
      <c r="K68" s="13"/>
      <c r="L68" s="13"/>
      <c r="M68" s="13"/>
      <c r="N68" s="13">
        <v>0</v>
      </c>
      <c r="O68" s="13"/>
      <c r="P68" s="13"/>
    </row>
    <row r="69" spans="1:16" ht="45" customHeight="1" x14ac:dyDescent="0.25">
      <c r="A69" s="7" t="s">
        <v>4</v>
      </c>
      <c r="B69" s="4" t="s">
        <v>72</v>
      </c>
      <c r="C69" s="6" t="s">
        <v>211</v>
      </c>
      <c r="D69" s="14">
        <f t="shared" si="0"/>
        <v>966</v>
      </c>
      <c r="E69" s="13"/>
      <c r="F69" s="13">
        <v>0</v>
      </c>
      <c r="G69" s="13">
        <v>0</v>
      </c>
      <c r="H69" s="13"/>
      <c r="I69" s="13"/>
      <c r="J69" s="16">
        <v>966</v>
      </c>
      <c r="K69" s="13"/>
      <c r="L69" s="13"/>
      <c r="M69" s="13"/>
      <c r="N69" s="13">
        <v>0</v>
      </c>
      <c r="O69" s="13"/>
      <c r="P69" s="13"/>
    </row>
    <row r="70" spans="1:16" ht="45" customHeight="1" x14ac:dyDescent="0.25">
      <c r="A70" s="7" t="s">
        <v>4</v>
      </c>
      <c r="B70" s="4" t="s">
        <v>73</v>
      </c>
      <c r="C70" s="6" t="s">
        <v>212</v>
      </c>
      <c r="D70" s="14">
        <f t="shared" ref="D70:D133" si="1">+SUM(E70:P70)</f>
        <v>0</v>
      </c>
      <c r="E70" s="13"/>
      <c r="F70" s="13">
        <v>0</v>
      </c>
      <c r="G70" s="13">
        <v>0</v>
      </c>
      <c r="H70" s="13"/>
      <c r="I70" s="13"/>
      <c r="J70" s="16">
        <v>0</v>
      </c>
      <c r="K70" s="13"/>
      <c r="L70" s="13"/>
      <c r="M70" s="13">
        <v>0</v>
      </c>
      <c r="N70" s="13">
        <v>0</v>
      </c>
      <c r="O70" s="13"/>
      <c r="P70" s="13"/>
    </row>
    <row r="71" spans="1:16" ht="45" customHeight="1" x14ac:dyDescent="0.25">
      <c r="A71" s="7" t="s">
        <v>4</v>
      </c>
      <c r="B71" s="4" t="s">
        <v>74</v>
      </c>
      <c r="C71" s="6" t="s">
        <v>213</v>
      </c>
      <c r="D71" s="14">
        <f t="shared" si="1"/>
        <v>0</v>
      </c>
      <c r="E71" s="13"/>
      <c r="F71" s="13">
        <v>0</v>
      </c>
      <c r="G71" s="13">
        <v>0</v>
      </c>
      <c r="H71" s="13"/>
      <c r="I71" s="13"/>
      <c r="J71" s="16">
        <v>0</v>
      </c>
      <c r="K71" s="13"/>
      <c r="L71" s="13"/>
      <c r="M71" s="13">
        <v>0</v>
      </c>
      <c r="N71" s="13">
        <v>0</v>
      </c>
      <c r="O71" s="13"/>
      <c r="P71" s="13"/>
    </row>
    <row r="72" spans="1:16" ht="45" customHeight="1" x14ac:dyDescent="0.25">
      <c r="A72" s="7" t="s">
        <v>4</v>
      </c>
      <c r="B72" s="4" t="s">
        <v>75</v>
      </c>
      <c r="C72" s="6" t="s">
        <v>214</v>
      </c>
      <c r="D72" s="14">
        <f t="shared" si="1"/>
        <v>650</v>
      </c>
      <c r="E72" s="13"/>
      <c r="F72" s="13">
        <v>0</v>
      </c>
      <c r="G72" s="13">
        <v>0</v>
      </c>
      <c r="H72" s="13"/>
      <c r="I72" s="13"/>
      <c r="J72" s="16">
        <v>650</v>
      </c>
      <c r="K72" s="13"/>
      <c r="L72" s="13"/>
      <c r="M72" s="13"/>
      <c r="N72" s="13">
        <v>0</v>
      </c>
      <c r="O72" s="13"/>
      <c r="P72" s="13"/>
    </row>
    <row r="73" spans="1:16" ht="45" customHeight="1" x14ac:dyDescent="0.25">
      <c r="A73" s="7" t="s">
        <v>4</v>
      </c>
      <c r="B73" s="4" t="s">
        <v>76</v>
      </c>
      <c r="C73" s="6" t="s">
        <v>215</v>
      </c>
      <c r="D73" s="14">
        <f t="shared" si="1"/>
        <v>900</v>
      </c>
      <c r="E73" s="13"/>
      <c r="F73" s="13">
        <v>0</v>
      </c>
      <c r="G73" s="13">
        <v>0</v>
      </c>
      <c r="H73" s="13"/>
      <c r="I73" s="13"/>
      <c r="J73" s="16">
        <v>900</v>
      </c>
      <c r="K73" s="13"/>
      <c r="L73" s="13"/>
      <c r="M73" s="13"/>
      <c r="N73" s="13">
        <v>0</v>
      </c>
      <c r="O73" s="13"/>
      <c r="P73" s="13"/>
    </row>
    <row r="74" spans="1:16" ht="45" customHeight="1" x14ac:dyDescent="0.25">
      <c r="A74" s="7" t="s">
        <v>4</v>
      </c>
      <c r="B74" s="4" t="s">
        <v>77</v>
      </c>
      <c r="C74" s="6" t="s">
        <v>216</v>
      </c>
      <c r="D74" s="14">
        <f t="shared" si="1"/>
        <v>1500</v>
      </c>
      <c r="E74" s="13"/>
      <c r="F74" s="13">
        <v>0</v>
      </c>
      <c r="G74" s="13">
        <v>0</v>
      </c>
      <c r="H74" s="13"/>
      <c r="I74" s="13"/>
      <c r="J74" s="16">
        <v>1500</v>
      </c>
      <c r="K74" s="13"/>
      <c r="L74" s="13"/>
      <c r="M74" s="13"/>
      <c r="N74" s="13">
        <v>0</v>
      </c>
      <c r="O74" s="13"/>
      <c r="P74" s="13"/>
    </row>
    <row r="75" spans="1:16" ht="45" customHeight="1" x14ac:dyDescent="0.25">
      <c r="A75" s="7" t="s">
        <v>4</v>
      </c>
      <c r="B75" s="4" t="s">
        <v>78</v>
      </c>
      <c r="C75" s="6" t="s">
        <v>217</v>
      </c>
      <c r="D75" s="14">
        <f t="shared" si="1"/>
        <v>1350</v>
      </c>
      <c r="E75" s="13"/>
      <c r="F75" s="13">
        <v>0</v>
      </c>
      <c r="G75" s="13">
        <v>0</v>
      </c>
      <c r="H75" s="13"/>
      <c r="I75" s="13"/>
      <c r="J75" s="16">
        <v>1350</v>
      </c>
      <c r="K75" s="13"/>
      <c r="L75" s="13"/>
      <c r="M75" s="13"/>
      <c r="N75" s="13">
        <v>0</v>
      </c>
      <c r="O75" s="13"/>
      <c r="P75" s="13"/>
    </row>
    <row r="76" spans="1:16" ht="45" customHeight="1" x14ac:dyDescent="0.25">
      <c r="A76" s="7" t="s">
        <v>4</v>
      </c>
      <c r="B76" s="4" t="s">
        <v>79</v>
      </c>
      <c r="C76" s="6" t="s">
        <v>218</v>
      </c>
      <c r="D76" s="14">
        <f t="shared" si="1"/>
        <v>75</v>
      </c>
      <c r="E76" s="13"/>
      <c r="F76" s="13">
        <v>0</v>
      </c>
      <c r="G76" s="13">
        <v>0</v>
      </c>
      <c r="H76" s="13"/>
      <c r="I76" s="13"/>
      <c r="J76" s="16">
        <v>75</v>
      </c>
      <c r="K76" s="13"/>
      <c r="L76" s="13"/>
      <c r="M76" s="13"/>
      <c r="N76" s="13">
        <v>0</v>
      </c>
      <c r="O76" s="13"/>
      <c r="P76" s="13"/>
    </row>
    <row r="77" spans="1:16" ht="45" customHeight="1" x14ac:dyDescent="0.25">
      <c r="A77" s="7" t="s">
        <v>4</v>
      </c>
      <c r="B77" s="4" t="s">
        <v>80</v>
      </c>
      <c r="C77" s="6" t="s">
        <v>219</v>
      </c>
      <c r="D77" s="14">
        <f t="shared" si="1"/>
        <v>336</v>
      </c>
      <c r="E77" s="13"/>
      <c r="F77" s="13">
        <v>0</v>
      </c>
      <c r="G77" s="13">
        <v>0</v>
      </c>
      <c r="H77" s="13"/>
      <c r="I77" s="13"/>
      <c r="J77" s="16">
        <v>336</v>
      </c>
      <c r="K77" s="13"/>
      <c r="L77" s="13"/>
      <c r="M77" s="13"/>
      <c r="N77" s="13">
        <v>0</v>
      </c>
      <c r="O77" s="13"/>
      <c r="P77" s="13"/>
    </row>
    <row r="78" spans="1:16" ht="45" customHeight="1" x14ac:dyDescent="0.25">
      <c r="A78" s="7" t="s">
        <v>4</v>
      </c>
      <c r="B78" s="4" t="s">
        <v>81</v>
      </c>
      <c r="C78" s="6" t="s">
        <v>220</v>
      </c>
      <c r="D78" s="14">
        <f t="shared" si="1"/>
        <v>224</v>
      </c>
      <c r="E78" s="13"/>
      <c r="F78" s="13">
        <v>0</v>
      </c>
      <c r="G78" s="13">
        <v>0</v>
      </c>
      <c r="H78" s="13"/>
      <c r="I78" s="13"/>
      <c r="J78" s="16">
        <v>224</v>
      </c>
      <c r="K78" s="13"/>
      <c r="L78" s="13"/>
      <c r="M78" s="13"/>
      <c r="N78" s="13">
        <v>0</v>
      </c>
      <c r="O78" s="13"/>
      <c r="P78" s="13"/>
    </row>
    <row r="79" spans="1:16" ht="45" customHeight="1" x14ac:dyDescent="0.25">
      <c r="A79" s="7" t="s">
        <v>4</v>
      </c>
      <c r="B79" s="4" t="s">
        <v>82</v>
      </c>
      <c r="C79" s="6" t="s">
        <v>221</v>
      </c>
      <c r="D79" s="14">
        <f t="shared" si="1"/>
        <v>26</v>
      </c>
      <c r="E79" s="13"/>
      <c r="F79" s="13">
        <v>0</v>
      </c>
      <c r="G79" s="13">
        <v>0</v>
      </c>
      <c r="H79" s="13"/>
      <c r="I79" s="13"/>
      <c r="J79" s="16">
        <v>26</v>
      </c>
      <c r="K79" s="13"/>
      <c r="L79" s="13"/>
      <c r="M79" s="13"/>
      <c r="N79" s="13">
        <v>0</v>
      </c>
      <c r="O79" s="13"/>
      <c r="P79" s="13"/>
    </row>
    <row r="80" spans="1:16" ht="45" customHeight="1" x14ac:dyDescent="0.25">
      <c r="A80" s="7" t="s">
        <v>4</v>
      </c>
      <c r="B80" s="4" t="s">
        <v>83</v>
      </c>
      <c r="C80" s="6" t="s">
        <v>222</v>
      </c>
      <c r="D80" s="14">
        <f t="shared" si="1"/>
        <v>15</v>
      </c>
      <c r="E80" s="13"/>
      <c r="F80" s="13">
        <v>0</v>
      </c>
      <c r="G80" s="13">
        <v>0</v>
      </c>
      <c r="H80" s="13"/>
      <c r="I80" s="13"/>
      <c r="J80" s="16">
        <v>15</v>
      </c>
      <c r="K80" s="13"/>
      <c r="L80" s="13"/>
      <c r="M80" s="13"/>
      <c r="N80" s="13">
        <v>0</v>
      </c>
      <c r="O80" s="13"/>
      <c r="P80" s="13"/>
    </row>
    <row r="81" spans="1:16" ht="45" customHeight="1" x14ac:dyDescent="0.25">
      <c r="A81" s="7" t="s">
        <v>4</v>
      </c>
      <c r="B81" s="4" t="s">
        <v>84</v>
      </c>
      <c r="C81" s="6" t="s">
        <v>223</v>
      </c>
      <c r="D81" s="14">
        <f t="shared" si="1"/>
        <v>8</v>
      </c>
      <c r="E81" s="13"/>
      <c r="F81" s="13">
        <v>0</v>
      </c>
      <c r="G81" s="13">
        <v>0</v>
      </c>
      <c r="H81" s="13"/>
      <c r="I81" s="13"/>
      <c r="J81" s="16">
        <v>8</v>
      </c>
      <c r="K81" s="13"/>
      <c r="L81" s="13"/>
      <c r="M81" s="13"/>
      <c r="N81" s="13">
        <v>0</v>
      </c>
      <c r="O81" s="13"/>
      <c r="P81" s="13"/>
    </row>
    <row r="82" spans="1:16" ht="45" customHeight="1" x14ac:dyDescent="0.25">
      <c r="A82" s="7" t="s">
        <v>4</v>
      </c>
      <c r="B82" s="4" t="s">
        <v>85</v>
      </c>
      <c r="C82" s="6" t="s">
        <v>224</v>
      </c>
      <c r="D82" s="14">
        <f t="shared" si="1"/>
        <v>76</v>
      </c>
      <c r="E82" s="13"/>
      <c r="F82" s="13">
        <v>0</v>
      </c>
      <c r="G82" s="13">
        <v>0</v>
      </c>
      <c r="H82" s="13"/>
      <c r="I82" s="13"/>
      <c r="J82" s="16">
        <v>76</v>
      </c>
      <c r="K82" s="13"/>
      <c r="L82" s="13"/>
      <c r="M82" s="13"/>
      <c r="N82" s="13">
        <v>0</v>
      </c>
      <c r="O82" s="13"/>
      <c r="P82" s="13"/>
    </row>
    <row r="83" spans="1:16" ht="45" customHeight="1" x14ac:dyDescent="0.25">
      <c r="A83" s="7" t="s">
        <v>4</v>
      </c>
      <c r="B83" s="4" t="s">
        <v>86</v>
      </c>
      <c r="C83" s="6" t="s">
        <v>225</v>
      </c>
      <c r="D83" s="14">
        <f t="shared" si="1"/>
        <v>300</v>
      </c>
      <c r="E83" s="13"/>
      <c r="F83" s="13">
        <v>0</v>
      </c>
      <c r="G83" s="13">
        <v>0</v>
      </c>
      <c r="H83" s="13"/>
      <c r="I83" s="13"/>
      <c r="J83" s="16">
        <v>300</v>
      </c>
      <c r="K83" s="13"/>
      <c r="L83" s="13"/>
      <c r="M83" s="13"/>
      <c r="N83" s="13">
        <v>0</v>
      </c>
      <c r="O83" s="13"/>
      <c r="P83" s="13"/>
    </row>
    <row r="84" spans="1:16" ht="45" customHeight="1" x14ac:dyDescent="0.25">
      <c r="A84" s="7" t="s">
        <v>4</v>
      </c>
      <c r="B84" s="4" t="s">
        <v>87</v>
      </c>
      <c r="C84" s="6" t="s">
        <v>226</v>
      </c>
      <c r="D84" s="14">
        <f t="shared" si="1"/>
        <v>5400</v>
      </c>
      <c r="E84" s="13"/>
      <c r="F84" s="13">
        <v>0</v>
      </c>
      <c r="G84" s="13">
        <v>0</v>
      </c>
      <c r="H84" s="13"/>
      <c r="I84" s="13"/>
      <c r="J84" s="16">
        <v>5400</v>
      </c>
      <c r="K84" s="13"/>
      <c r="L84" s="13"/>
      <c r="M84" s="13"/>
      <c r="N84" s="13">
        <v>0</v>
      </c>
      <c r="O84" s="13"/>
      <c r="P84" s="13"/>
    </row>
    <row r="85" spans="1:16" ht="45" customHeight="1" x14ac:dyDescent="0.25">
      <c r="A85" s="7" t="s">
        <v>4</v>
      </c>
      <c r="B85" s="4" t="s">
        <v>88</v>
      </c>
      <c r="C85" s="6" t="s">
        <v>227</v>
      </c>
      <c r="D85" s="14">
        <f t="shared" si="1"/>
        <v>400</v>
      </c>
      <c r="E85" s="13"/>
      <c r="F85" s="13">
        <v>0</v>
      </c>
      <c r="G85" s="13">
        <v>0</v>
      </c>
      <c r="H85" s="13"/>
      <c r="I85" s="13"/>
      <c r="J85" s="16">
        <v>400</v>
      </c>
      <c r="K85" s="13"/>
      <c r="L85" s="13"/>
      <c r="M85" s="13"/>
      <c r="N85" s="13">
        <v>0</v>
      </c>
      <c r="O85" s="13"/>
      <c r="P85" s="13"/>
    </row>
    <row r="86" spans="1:16" ht="45" customHeight="1" x14ac:dyDescent="0.25">
      <c r="A86" s="7" t="s">
        <v>4</v>
      </c>
      <c r="B86" s="4" t="s">
        <v>89</v>
      </c>
      <c r="C86" s="6" t="s">
        <v>228</v>
      </c>
      <c r="D86" s="14">
        <f t="shared" si="1"/>
        <v>0</v>
      </c>
      <c r="E86" s="13"/>
      <c r="F86" s="13">
        <v>0</v>
      </c>
      <c r="G86" s="13">
        <v>0</v>
      </c>
      <c r="H86" s="13"/>
      <c r="I86" s="13"/>
      <c r="J86" s="16">
        <v>0</v>
      </c>
      <c r="K86" s="13"/>
      <c r="L86" s="13"/>
      <c r="M86" s="13"/>
      <c r="N86" s="13">
        <v>0</v>
      </c>
      <c r="O86" s="13"/>
      <c r="P86" s="13"/>
    </row>
    <row r="87" spans="1:16" ht="45" customHeight="1" x14ac:dyDescent="0.25">
      <c r="A87" s="8" t="s">
        <v>5</v>
      </c>
      <c r="B87" s="4" t="s">
        <v>90</v>
      </c>
      <c r="C87" s="6" t="s">
        <v>229</v>
      </c>
      <c r="D87" s="14">
        <f t="shared" si="1"/>
        <v>29600</v>
      </c>
      <c r="E87" s="13"/>
      <c r="F87" s="13">
        <v>0</v>
      </c>
      <c r="G87" s="13">
        <v>0</v>
      </c>
      <c r="H87" s="13"/>
      <c r="I87" s="13"/>
      <c r="J87" s="16">
        <v>29600</v>
      </c>
      <c r="K87" s="13"/>
      <c r="L87" s="13"/>
      <c r="M87" s="13"/>
      <c r="N87" s="13">
        <v>0</v>
      </c>
      <c r="O87" s="13">
        <v>0</v>
      </c>
      <c r="P87" s="13"/>
    </row>
    <row r="88" spans="1:16" ht="45" customHeight="1" x14ac:dyDescent="0.25">
      <c r="A88" s="8" t="s">
        <v>5</v>
      </c>
      <c r="B88" s="4" t="s">
        <v>91</v>
      </c>
      <c r="C88" s="6" t="s">
        <v>230</v>
      </c>
      <c r="D88" s="14">
        <f t="shared" si="1"/>
        <v>2500</v>
      </c>
      <c r="E88" s="13"/>
      <c r="F88" s="13">
        <v>0</v>
      </c>
      <c r="G88" s="13">
        <v>0</v>
      </c>
      <c r="H88" s="13"/>
      <c r="I88" s="13"/>
      <c r="J88" s="16">
        <v>2500</v>
      </c>
      <c r="K88" s="13"/>
      <c r="L88" s="13"/>
      <c r="M88" s="13"/>
      <c r="N88" s="13">
        <v>0</v>
      </c>
      <c r="O88" s="13">
        <v>0</v>
      </c>
      <c r="P88" s="13"/>
    </row>
    <row r="89" spans="1:16" ht="45" customHeight="1" x14ac:dyDescent="0.25">
      <c r="A89" s="8" t="s">
        <v>5</v>
      </c>
      <c r="B89" s="4" t="s">
        <v>92</v>
      </c>
      <c r="C89" s="6" t="s">
        <v>231</v>
      </c>
      <c r="D89" s="14">
        <f t="shared" si="1"/>
        <v>1900</v>
      </c>
      <c r="E89" s="13"/>
      <c r="F89" s="13">
        <v>0</v>
      </c>
      <c r="G89" s="13">
        <v>0</v>
      </c>
      <c r="H89" s="13"/>
      <c r="I89" s="13"/>
      <c r="J89" s="16">
        <v>1900</v>
      </c>
      <c r="K89" s="13"/>
      <c r="L89" s="13"/>
      <c r="M89" s="13"/>
      <c r="N89" s="13">
        <v>0</v>
      </c>
      <c r="O89" s="13"/>
      <c r="P89" s="13"/>
    </row>
    <row r="90" spans="1:16" ht="45" customHeight="1" x14ac:dyDescent="0.25">
      <c r="A90" s="8" t="s">
        <v>5</v>
      </c>
      <c r="B90" s="4" t="s">
        <v>93</v>
      </c>
      <c r="C90" s="6" t="s">
        <v>232</v>
      </c>
      <c r="D90" s="14">
        <f t="shared" si="1"/>
        <v>106080</v>
      </c>
      <c r="E90" s="13"/>
      <c r="F90" s="13">
        <v>0</v>
      </c>
      <c r="G90" s="13">
        <v>0</v>
      </c>
      <c r="H90" s="13"/>
      <c r="I90" s="13"/>
      <c r="J90" s="16">
        <v>106080</v>
      </c>
      <c r="K90" s="13"/>
      <c r="L90" s="13"/>
      <c r="M90" s="13"/>
      <c r="N90" s="13">
        <v>0</v>
      </c>
      <c r="O90" s="13">
        <v>0</v>
      </c>
      <c r="P90" s="13"/>
    </row>
    <row r="91" spans="1:16" ht="45" customHeight="1" x14ac:dyDescent="0.25">
      <c r="A91" s="8" t="s">
        <v>5</v>
      </c>
      <c r="B91" s="4" t="s">
        <v>94</v>
      </c>
      <c r="C91" s="6" t="s">
        <v>233</v>
      </c>
      <c r="D91" s="14">
        <f t="shared" si="1"/>
        <v>30000</v>
      </c>
      <c r="E91" s="13"/>
      <c r="F91" s="13">
        <v>0</v>
      </c>
      <c r="G91" s="13">
        <v>0</v>
      </c>
      <c r="H91" s="13"/>
      <c r="I91" s="13"/>
      <c r="J91" s="16">
        <v>30000</v>
      </c>
      <c r="K91" s="13"/>
      <c r="L91" s="13"/>
      <c r="M91" s="13"/>
      <c r="N91" s="13">
        <v>0</v>
      </c>
      <c r="O91" s="13">
        <v>0</v>
      </c>
      <c r="P91" s="13"/>
    </row>
    <row r="92" spans="1:16" ht="45" customHeight="1" x14ac:dyDescent="0.25">
      <c r="A92" s="8" t="s">
        <v>5</v>
      </c>
      <c r="B92" s="4" t="s">
        <v>95</v>
      </c>
      <c r="C92" s="6" t="s">
        <v>234</v>
      </c>
      <c r="D92" s="14">
        <f t="shared" si="1"/>
        <v>10000</v>
      </c>
      <c r="E92" s="13"/>
      <c r="F92" s="13">
        <v>0</v>
      </c>
      <c r="G92" s="13">
        <v>0</v>
      </c>
      <c r="H92" s="13"/>
      <c r="I92" s="13"/>
      <c r="J92" s="16">
        <v>10000</v>
      </c>
      <c r="K92" s="13"/>
      <c r="L92" s="13"/>
      <c r="M92" s="13"/>
      <c r="N92" s="13">
        <v>0</v>
      </c>
      <c r="O92" s="13">
        <v>0</v>
      </c>
      <c r="P92" s="13"/>
    </row>
    <row r="93" spans="1:16" ht="45" customHeight="1" x14ac:dyDescent="0.25">
      <c r="A93" s="8" t="s">
        <v>5</v>
      </c>
      <c r="B93" s="4" t="s">
        <v>96</v>
      </c>
      <c r="C93" s="6" t="s">
        <v>235</v>
      </c>
      <c r="D93" s="14">
        <f t="shared" si="1"/>
        <v>0</v>
      </c>
      <c r="E93" s="13"/>
      <c r="F93" s="13">
        <v>0</v>
      </c>
      <c r="G93" s="13">
        <v>0</v>
      </c>
      <c r="H93" s="13"/>
      <c r="I93" s="13"/>
      <c r="J93" s="16">
        <v>0</v>
      </c>
      <c r="K93" s="13"/>
      <c r="L93" s="13"/>
      <c r="M93" s="13">
        <v>0</v>
      </c>
      <c r="N93" s="13">
        <v>0</v>
      </c>
      <c r="O93" s="13">
        <v>0</v>
      </c>
      <c r="P93" s="13"/>
    </row>
    <row r="94" spans="1:16" ht="45" customHeight="1" x14ac:dyDescent="0.25">
      <c r="A94" s="8" t="s">
        <v>5</v>
      </c>
      <c r="B94" s="4" t="s">
        <v>97</v>
      </c>
      <c r="C94" s="6" t="s">
        <v>236</v>
      </c>
      <c r="D94" s="14">
        <f t="shared" si="1"/>
        <v>0</v>
      </c>
      <c r="E94" s="13"/>
      <c r="F94" s="13">
        <v>0</v>
      </c>
      <c r="G94" s="13">
        <v>0</v>
      </c>
      <c r="H94" s="13"/>
      <c r="I94" s="13"/>
      <c r="J94" s="16">
        <v>0</v>
      </c>
      <c r="K94" s="13"/>
      <c r="L94" s="13"/>
      <c r="M94" s="13">
        <v>0</v>
      </c>
      <c r="N94" s="13">
        <v>0</v>
      </c>
      <c r="O94" s="13">
        <v>0</v>
      </c>
      <c r="P94" s="13"/>
    </row>
    <row r="95" spans="1:16" ht="45" customHeight="1" x14ac:dyDescent="0.25">
      <c r="A95" s="8" t="s">
        <v>5</v>
      </c>
      <c r="B95" s="4" t="s">
        <v>98</v>
      </c>
      <c r="C95" s="6" t="s">
        <v>237</v>
      </c>
      <c r="D95" s="14">
        <f t="shared" si="1"/>
        <v>4800</v>
      </c>
      <c r="E95" s="13"/>
      <c r="F95" s="13">
        <v>0</v>
      </c>
      <c r="G95" s="13">
        <v>0</v>
      </c>
      <c r="H95" s="13"/>
      <c r="I95" s="13"/>
      <c r="J95" s="16">
        <v>4800</v>
      </c>
      <c r="K95" s="13"/>
      <c r="L95" s="13"/>
      <c r="M95" s="13"/>
      <c r="N95" s="13">
        <v>0</v>
      </c>
      <c r="O95" s="13">
        <v>0</v>
      </c>
      <c r="P95" s="13"/>
    </row>
    <row r="96" spans="1:16" ht="45" customHeight="1" x14ac:dyDescent="0.25">
      <c r="A96" s="8" t="s">
        <v>5</v>
      </c>
      <c r="B96" s="4" t="s">
        <v>99</v>
      </c>
      <c r="C96" s="6" t="s">
        <v>238</v>
      </c>
      <c r="D96" s="14">
        <f t="shared" si="1"/>
        <v>77880</v>
      </c>
      <c r="E96" s="13"/>
      <c r="F96" s="13">
        <v>0</v>
      </c>
      <c r="G96" s="13">
        <v>0</v>
      </c>
      <c r="H96" s="13"/>
      <c r="I96" s="13"/>
      <c r="J96" s="16">
        <v>77880</v>
      </c>
      <c r="K96" s="13"/>
      <c r="L96" s="13"/>
      <c r="M96" s="13"/>
      <c r="N96" s="13">
        <v>0</v>
      </c>
      <c r="O96" s="13">
        <v>0</v>
      </c>
      <c r="P96" s="13"/>
    </row>
    <row r="97" spans="1:16" ht="45" customHeight="1" x14ac:dyDescent="0.25">
      <c r="A97" s="8" t="s">
        <v>5</v>
      </c>
      <c r="B97" s="4" t="s">
        <v>100</v>
      </c>
      <c r="C97" s="6" t="s">
        <v>239</v>
      </c>
      <c r="D97" s="14">
        <f t="shared" si="1"/>
        <v>0</v>
      </c>
      <c r="E97" s="13"/>
      <c r="F97" s="13">
        <v>0</v>
      </c>
      <c r="G97" s="13">
        <v>0</v>
      </c>
      <c r="H97" s="13"/>
      <c r="I97" s="13"/>
      <c r="J97" s="16">
        <v>0</v>
      </c>
      <c r="K97" s="13"/>
      <c r="L97" s="13"/>
      <c r="M97" s="13">
        <v>0</v>
      </c>
      <c r="N97" s="13">
        <v>0</v>
      </c>
      <c r="O97" s="13"/>
      <c r="P97" s="13"/>
    </row>
    <row r="98" spans="1:16" ht="45" customHeight="1" x14ac:dyDescent="0.25">
      <c r="A98" s="8" t="s">
        <v>5</v>
      </c>
      <c r="B98" s="4" t="s">
        <v>101</v>
      </c>
      <c r="C98" s="6" t="s">
        <v>240</v>
      </c>
      <c r="D98" s="14">
        <f t="shared" si="1"/>
        <v>4000</v>
      </c>
      <c r="E98" s="13"/>
      <c r="F98" s="13">
        <v>0</v>
      </c>
      <c r="G98" s="13">
        <v>0</v>
      </c>
      <c r="H98" s="13"/>
      <c r="I98" s="13"/>
      <c r="J98" s="16">
        <v>4000</v>
      </c>
      <c r="K98" s="13"/>
      <c r="L98" s="13"/>
      <c r="M98" s="13"/>
      <c r="N98" s="13">
        <v>0</v>
      </c>
      <c r="O98" s="13"/>
      <c r="P98" s="13"/>
    </row>
    <row r="99" spans="1:16" ht="45" customHeight="1" x14ac:dyDescent="0.25">
      <c r="A99" s="8" t="s">
        <v>5</v>
      </c>
      <c r="B99" s="4" t="s">
        <v>102</v>
      </c>
      <c r="C99" s="6" t="s">
        <v>241</v>
      </c>
      <c r="D99" s="14">
        <f t="shared" si="1"/>
        <v>20000</v>
      </c>
      <c r="E99" s="13"/>
      <c r="F99" s="13">
        <v>0</v>
      </c>
      <c r="G99" s="13">
        <v>0</v>
      </c>
      <c r="H99" s="13"/>
      <c r="I99" s="13"/>
      <c r="J99" s="16">
        <v>20000</v>
      </c>
      <c r="K99" s="13"/>
      <c r="L99" s="13"/>
      <c r="M99" s="13"/>
      <c r="N99" s="13">
        <v>0</v>
      </c>
      <c r="O99" s="13"/>
      <c r="P99" s="13"/>
    </row>
    <row r="100" spans="1:16" ht="45" customHeight="1" x14ac:dyDescent="0.25">
      <c r="A100" s="8" t="s">
        <v>5</v>
      </c>
      <c r="B100" s="4" t="s">
        <v>103</v>
      </c>
      <c r="C100" s="6" t="s">
        <v>242</v>
      </c>
      <c r="D100" s="14">
        <f t="shared" si="1"/>
        <v>8100</v>
      </c>
      <c r="E100" s="13"/>
      <c r="F100" s="13">
        <v>0</v>
      </c>
      <c r="G100" s="13">
        <v>0</v>
      </c>
      <c r="H100" s="13"/>
      <c r="I100" s="13"/>
      <c r="J100" s="16">
        <v>8100</v>
      </c>
      <c r="K100" s="13"/>
      <c r="L100" s="13"/>
      <c r="M100" s="13"/>
      <c r="N100" s="13">
        <v>0</v>
      </c>
      <c r="O100" s="13"/>
      <c r="P100" s="13"/>
    </row>
    <row r="101" spans="1:16" ht="45" customHeight="1" x14ac:dyDescent="0.25">
      <c r="A101" s="8" t="s">
        <v>5</v>
      </c>
      <c r="B101" s="4" t="s">
        <v>104</v>
      </c>
      <c r="C101" s="6" t="s">
        <v>243</v>
      </c>
      <c r="D101" s="14">
        <f t="shared" si="1"/>
        <v>2000</v>
      </c>
      <c r="E101" s="13"/>
      <c r="F101" s="13">
        <v>0</v>
      </c>
      <c r="G101" s="13">
        <v>0</v>
      </c>
      <c r="H101" s="13"/>
      <c r="I101" s="13"/>
      <c r="J101" s="16">
        <v>2000</v>
      </c>
      <c r="K101" s="13"/>
      <c r="L101" s="13"/>
      <c r="M101" s="13"/>
      <c r="N101" s="13">
        <v>0</v>
      </c>
      <c r="O101" s="13"/>
      <c r="P101" s="13"/>
    </row>
    <row r="102" spans="1:16" ht="45" customHeight="1" x14ac:dyDescent="0.25">
      <c r="A102" s="9" t="s">
        <v>6</v>
      </c>
      <c r="B102" s="4" t="s">
        <v>105</v>
      </c>
      <c r="C102" s="6" t="s">
        <v>244</v>
      </c>
      <c r="D102" s="14">
        <f t="shared" si="1"/>
        <v>0</v>
      </c>
      <c r="E102" s="11">
        <v>0</v>
      </c>
      <c r="F102" s="13">
        <v>0</v>
      </c>
      <c r="G102" s="13">
        <v>0</v>
      </c>
      <c r="H102" s="13"/>
      <c r="I102" s="13"/>
      <c r="J102" s="16">
        <v>0</v>
      </c>
      <c r="K102" s="13"/>
      <c r="L102" s="13"/>
      <c r="M102" s="13">
        <v>0</v>
      </c>
      <c r="N102" s="13">
        <v>0</v>
      </c>
      <c r="O102" s="13"/>
      <c r="P102" s="13"/>
    </row>
    <row r="103" spans="1:16" ht="45" customHeight="1" x14ac:dyDescent="0.25">
      <c r="A103" s="9" t="s">
        <v>6</v>
      </c>
      <c r="B103" s="4" t="s">
        <v>106</v>
      </c>
      <c r="C103" s="6" t="s">
        <v>245</v>
      </c>
      <c r="D103" s="14">
        <f t="shared" si="1"/>
        <v>0</v>
      </c>
      <c r="E103" s="11">
        <v>0</v>
      </c>
      <c r="F103" s="13">
        <v>0</v>
      </c>
      <c r="G103" s="13">
        <v>0</v>
      </c>
      <c r="H103" s="13"/>
      <c r="I103" s="13"/>
      <c r="J103" s="16">
        <v>0</v>
      </c>
      <c r="K103" s="13"/>
      <c r="L103" s="13"/>
      <c r="M103" s="13">
        <v>0</v>
      </c>
      <c r="N103" s="13">
        <v>0</v>
      </c>
      <c r="O103" s="13"/>
      <c r="P103" s="13"/>
    </row>
    <row r="104" spans="1:16" ht="45" customHeight="1" x14ac:dyDescent="0.25">
      <c r="A104" s="9" t="s">
        <v>6</v>
      </c>
      <c r="B104" s="4" t="s">
        <v>107</v>
      </c>
      <c r="C104" s="6" t="s">
        <v>246</v>
      </c>
      <c r="D104" s="14">
        <f t="shared" si="1"/>
        <v>0</v>
      </c>
      <c r="E104" s="11">
        <v>0</v>
      </c>
      <c r="F104" s="13">
        <v>0</v>
      </c>
      <c r="G104" s="13">
        <v>0</v>
      </c>
      <c r="H104" s="13"/>
      <c r="I104" s="13"/>
      <c r="J104" s="16">
        <v>0</v>
      </c>
      <c r="K104" s="13"/>
      <c r="L104" s="13"/>
      <c r="M104" s="13">
        <v>0</v>
      </c>
      <c r="N104" s="13">
        <v>0</v>
      </c>
      <c r="O104" s="13"/>
      <c r="P104" s="13"/>
    </row>
    <row r="105" spans="1:16" ht="45" customHeight="1" x14ac:dyDescent="0.25">
      <c r="A105" s="9" t="s">
        <v>6</v>
      </c>
      <c r="B105" s="4" t="s">
        <v>108</v>
      </c>
      <c r="C105" s="6" t="s">
        <v>247</v>
      </c>
      <c r="D105" s="14">
        <f t="shared" si="1"/>
        <v>0</v>
      </c>
      <c r="E105" s="11">
        <v>0</v>
      </c>
      <c r="F105" s="13">
        <v>0</v>
      </c>
      <c r="G105" s="13">
        <v>0</v>
      </c>
      <c r="H105" s="13"/>
      <c r="I105" s="13"/>
      <c r="J105" s="16">
        <v>0</v>
      </c>
      <c r="K105" s="13"/>
      <c r="L105" s="13"/>
      <c r="M105" s="13">
        <v>0</v>
      </c>
      <c r="N105" s="13">
        <v>0</v>
      </c>
      <c r="O105" s="13"/>
      <c r="P105" s="13"/>
    </row>
    <row r="106" spans="1:16" ht="45" customHeight="1" x14ac:dyDescent="0.25">
      <c r="A106" s="9" t="s">
        <v>6</v>
      </c>
      <c r="B106" s="4" t="s">
        <v>109</v>
      </c>
      <c r="C106" s="6" t="s">
        <v>248</v>
      </c>
      <c r="D106" s="14">
        <f t="shared" si="1"/>
        <v>0</v>
      </c>
      <c r="E106" s="11">
        <v>0</v>
      </c>
      <c r="F106" s="13">
        <v>0</v>
      </c>
      <c r="G106" s="13">
        <v>0</v>
      </c>
      <c r="H106" s="13"/>
      <c r="I106" s="13"/>
      <c r="J106" s="16">
        <v>0</v>
      </c>
      <c r="K106" s="13"/>
      <c r="L106" s="13"/>
      <c r="M106" s="13">
        <v>0</v>
      </c>
      <c r="N106" s="13">
        <v>0</v>
      </c>
      <c r="O106" s="13"/>
      <c r="P106" s="13"/>
    </row>
    <row r="107" spans="1:16" ht="45" customHeight="1" x14ac:dyDescent="0.25">
      <c r="A107" s="9" t="s">
        <v>6</v>
      </c>
      <c r="B107" s="4" t="s">
        <v>110</v>
      </c>
      <c r="C107" s="6" t="s">
        <v>249</v>
      </c>
      <c r="D107" s="14">
        <f t="shared" si="1"/>
        <v>0</v>
      </c>
      <c r="E107" s="11">
        <v>0</v>
      </c>
      <c r="F107" s="13">
        <v>0</v>
      </c>
      <c r="G107" s="13">
        <v>0</v>
      </c>
      <c r="H107" s="13"/>
      <c r="I107" s="13"/>
      <c r="J107" s="16">
        <v>0</v>
      </c>
      <c r="K107" s="13"/>
      <c r="L107" s="13"/>
      <c r="M107" s="13">
        <v>0</v>
      </c>
      <c r="N107" s="13">
        <v>0</v>
      </c>
      <c r="O107" s="13"/>
      <c r="P107" s="13"/>
    </row>
    <row r="108" spans="1:16" ht="45" customHeight="1" x14ac:dyDescent="0.25">
      <c r="A108" s="9" t="s">
        <v>6</v>
      </c>
      <c r="B108" s="4" t="s">
        <v>111</v>
      </c>
      <c r="C108" s="6" t="s">
        <v>250</v>
      </c>
      <c r="D108" s="14">
        <f t="shared" si="1"/>
        <v>0</v>
      </c>
      <c r="E108" s="11">
        <v>0</v>
      </c>
      <c r="F108" s="13">
        <v>0</v>
      </c>
      <c r="G108" s="13">
        <v>0</v>
      </c>
      <c r="H108" s="13"/>
      <c r="I108" s="13"/>
      <c r="J108" s="16">
        <v>0</v>
      </c>
      <c r="K108" s="13"/>
      <c r="L108" s="13"/>
      <c r="M108" s="13">
        <v>0</v>
      </c>
      <c r="N108" s="13">
        <v>0</v>
      </c>
      <c r="O108" s="13"/>
      <c r="P108" s="13"/>
    </row>
    <row r="109" spans="1:16" ht="45" customHeight="1" x14ac:dyDescent="0.25">
      <c r="A109" s="9" t="s">
        <v>6</v>
      </c>
      <c r="B109" s="4" t="s">
        <v>112</v>
      </c>
      <c r="C109" s="6" t="s">
        <v>251</v>
      </c>
      <c r="D109" s="14">
        <f t="shared" si="1"/>
        <v>0</v>
      </c>
      <c r="E109" s="11">
        <v>0</v>
      </c>
      <c r="F109" s="13">
        <v>0</v>
      </c>
      <c r="G109" s="13">
        <v>0</v>
      </c>
      <c r="H109" s="13"/>
      <c r="I109" s="13"/>
      <c r="J109" s="16">
        <v>0</v>
      </c>
      <c r="K109" s="13"/>
      <c r="L109" s="13"/>
      <c r="M109" s="13">
        <v>0</v>
      </c>
      <c r="N109" s="13">
        <v>0</v>
      </c>
      <c r="O109" s="13"/>
      <c r="P109" s="13"/>
    </row>
    <row r="110" spans="1:16" ht="45" customHeight="1" x14ac:dyDescent="0.25">
      <c r="A110" s="9" t="s">
        <v>6</v>
      </c>
      <c r="B110" s="4" t="s">
        <v>113</v>
      </c>
      <c r="C110" s="6" t="s">
        <v>252</v>
      </c>
      <c r="D110" s="14">
        <f t="shared" si="1"/>
        <v>0</v>
      </c>
      <c r="E110" s="11">
        <v>0</v>
      </c>
      <c r="F110" s="13">
        <v>0</v>
      </c>
      <c r="G110" s="13">
        <v>0</v>
      </c>
      <c r="H110" s="13"/>
      <c r="I110" s="13"/>
      <c r="J110" s="16">
        <v>0</v>
      </c>
      <c r="K110" s="13"/>
      <c r="L110" s="13"/>
      <c r="M110" s="13">
        <v>0</v>
      </c>
      <c r="N110" s="13">
        <v>0</v>
      </c>
      <c r="O110" s="13"/>
      <c r="P110" s="13"/>
    </row>
    <row r="111" spans="1:16" ht="45" customHeight="1" x14ac:dyDescent="0.25">
      <c r="A111" s="9" t="s">
        <v>6</v>
      </c>
      <c r="B111" s="4" t="s">
        <v>114</v>
      </c>
      <c r="C111" s="6" t="s">
        <v>253</v>
      </c>
      <c r="D111" s="14">
        <f t="shared" si="1"/>
        <v>0</v>
      </c>
      <c r="E111" s="11">
        <v>0</v>
      </c>
      <c r="F111" s="13">
        <v>0</v>
      </c>
      <c r="G111" s="13">
        <v>0</v>
      </c>
      <c r="H111" s="13"/>
      <c r="I111" s="13"/>
      <c r="J111" s="16">
        <v>0</v>
      </c>
      <c r="K111" s="13"/>
      <c r="L111" s="13"/>
      <c r="M111" s="13">
        <v>0</v>
      </c>
      <c r="N111" s="13">
        <v>0</v>
      </c>
      <c r="O111" s="13"/>
      <c r="P111" s="13"/>
    </row>
    <row r="112" spans="1:16" ht="45" customHeight="1" x14ac:dyDescent="0.25">
      <c r="A112" s="9" t="s">
        <v>6</v>
      </c>
      <c r="B112" s="4" t="s">
        <v>115</v>
      </c>
      <c r="C112" s="6" t="s">
        <v>254</v>
      </c>
      <c r="D112" s="14">
        <f t="shared" si="1"/>
        <v>0</v>
      </c>
      <c r="E112" s="11">
        <v>0</v>
      </c>
      <c r="F112" s="13">
        <v>0</v>
      </c>
      <c r="G112" s="13">
        <v>0</v>
      </c>
      <c r="H112" s="13"/>
      <c r="I112" s="13"/>
      <c r="J112" s="16">
        <v>0</v>
      </c>
      <c r="K112" s="13"/>
      <c r="L112" s="13"/>
      <c r="M112" s="13">
        <v>0</v>
      </c>
      <c r="N112" s="13">
        <v>0</v>
      </c>
      <c r="O112" s="13"/>
      <c r="P112" s="13"/>
    </row>
    <row r="113" spans="1:16" ht="45" customHeight="1" x14ac:dyDescent="0.25">
      <c r="A113" s="9" t="s">
        <v>6</v>
      </c>
      <c r="B113" s="4" t="s">
        <v>116</v>
      </c>
      <c r="C113" s="6" t="s">
        <v>255</v>
      </c>
      <c r="D113" s="14">
        <f t="shared" si="1"/>
        <v>0</v>
      </c>
      <c r="E113" s="11">
        <v>0</v>
      </c>
      <c r="F113" s="13">
        <v>0</v>
      </c>
      <c r="G113" s="13">
        <v>0</v>
      </c>
      <c r="H113" s="13"/>
      <c r="I113" s="13"/>
      <c r="J113" s="16">
        <v>0</v>
      </c>
      <c r="K113" s="13"/>
      <c r="L113" s="13"/>
      <c r="M113" s="13">
        <v>0</v>
      </c>
      <c r="N113" s="13">
        <v>0</v>
      </c>
      <c r="O113" s="13"/>
      <c r="P113" s="13"/>
    </row>
    <row r="114" spans="1:16" ht="45" customHeight="1" x14ac:dyDescent="0.25">
      <c r="A114" s="9" t="s">
        <v>6</v>
      </c>
      <c r="B114" s="4" t="s">
        <v>117</v>
      </c>
      <c r="C114" s="6" t="s">
        <v>256</v>
      </c>
      <c r="D114" s="14">
        <f t="shared" si="1"/>
        <v>3</v>
      </c>
      <c r="E114" s="11">
        <v>0</v>
      </c>
      <c r="F114" s="13">
        <v>0</v>
      </c>
      <c r="G114" s="13">
        <v>0</v>
      </c>
      <c r="H114" s="13"/>
      <c r="I114" s="13"/>
      <c r="J114" s="16">
        <v>0</v>
      </c>
      <c r="K114" s="13"/>
      <c r="L114" s="13"/>
      <c r="M114" s="13">
        <v>0</v>
      </c>
      <c r="N114" s="13">
        <v>3</v>
      </c>
      <c r="O114" s="13"/>
      <c r="P114" s="13"/>
    </row>
    <row r="115" spans="1:16" ht="45" customHeight="1" x14ac:dyDescent="0.25">
      <c r="A115" s="9" t="s">
        <v>6</v>
      </c>
      <c r="B115" s="4" t="s">
        <v>118</v>
      </c>
      <c r="C115" s="6" t="s">
        <v>257</v>
      </c>
      <c r="D115" s="14">
        <f t="shared" si="1"/>
        <v>0</v>
      </c>
      <c r="E115" s="11">
        <v>0</v>
      </c>
      <c r="F115" s="13">
        <v>0</v>
      </c>
      <c r="G115" s="13">
        <v>0</v>
      </c>
      <c r="H115" s="13"/>
      <c r="I115" s="13"/>
      <c r="J115" s="16">
        <v>0</v>
      </c>
      <c r="K115" s="13"/>
      <c r="L115" s="13"/>
      <c r="M115" s="13">
        <v>0</v>
      </c>
      <c r="N115" s="13">
        <v>0</v>
      </c>
      <c r="O115" s="13"/>
      <c r="P115" s="13"/>
    </row>
    <row r="116" spans="1:16" ht="45" customHeight="1" x14ac:dyDescent="0.25">
      <c r="A116" s="9" t="s">
        <v>6</v>
      </c>
      <c r="B116" s="4" t="s">
        <v>119</v>
      </c>
      <c r="C116" s="6" t="s">
        <v>258</v>
      </c>
      <c r="D116" s="14">
        <f t="shared" si="1"/>
        <v>150</v>
      </c>
      <c r="E116" s="11">
        <v>0</v>
      </c>
      <c r="F116" s="13">
        <v>0</v>
      </c>
      <c r="G116" s="13">
        <v>0</v>
      </c>
      <c r="H116" s="13"/>
      <c r="I116" s="13"/>
      <c r="J116" s="16">
        <v>150</v>
      </c>
      <c r="K116" s="13"/>
      <c r="L116" s="13"/>
      <c r="M116" s="13">
        <v>0</v>
      </c>
      <c r="N116" s="13">
        <v>0</v>
      </c>
      <c r="O116" s="13"/>
      <c r="P116" s="13"/>
    </row>
    <row r="117" spans="1:16" ht="45" customHeight="1" x14ac:dyDescent="0.25">
      <c r="A117" s="9" t="s">
        <v>6</v>
      </c>
      <c r="B117" s="4" t="s">
        <v>120</v>
      </c>
      <c r="C117" s="6" t="s">
        <v>259</v>
      </c>
      <c r="D117" s="14">
        <f t="shared" si="1"/>
        <v>0</v>
      </c>
      <c r="E117" s="11">
        <v>0</v>
      </c>
      <c r="F117" s="13">
        <v>0</v>
      </c>
      <c r="G117" s="13">
        <v>0</v>
      </c>
      <c r="H117" s="13"/>
      <c r="I117" s="13"/>
      <c r="J117" s="16">
        <v>0</v>
      </c>
      <c r="K117" s="13"/>
      <c r="L117" s="13"/>
      <c r="M117" s="13">
        <v>0</v>
      </c>
      <c r="N117" s="13">
        <v>0</v>
      </c>
      <c r="O117" s="13"/>
      <c r="P117" s="13"/>
    </row>
    <row r="118" spans="1:16" ht="45" customHeight="1" x14ac:dyDescent="0.25">
      <c r="A118" s="9" t="s">
        <v>6</v>
      </c>
      <c r="B118" s="4" t="s">
        <v>121</v>
      </c>
      <c r="C118" s="6" t="s">
        <v>260</v>
      </c>
      <c r="D118" s="14">
        <f t="shared" si="1"/>
        <v>0</v>
      </c>
      <c r="E118" s="11">
        <v>0</v>
      </c>
      <c r="F118" s="13">
        <v>0</v>
      </c>
      <c r="G118" s="13">
        <v>0</v>
      </c>
      <c r="H118" s="13"/>
      <c r="I118" s="13"/>
      <c r="J118" s="16">
        <v>0</v>
      </c>
      <c r="K118" s="13"/>
      <c r="L118" s="13"/>
      <c r="M118" s="13">
        <v>0</v>
      </c>
      <c r="N118" s="13">
        <v>0</v>
      </c>
      <c r="O118" s="13"/>
      <c r="P118" s="13"/>
    </row>
    <row r="119" spans="1:16" ht="45" customHeight="1" x14ac:dyDescent="0.25">
      <c r="A119" s="9" t="s">
        <v>6</v>
      </c>
      <c r="B119" s="4" t="s">
        <v>122</v>
      </c>
      <c r="C119" s="6" t="s">
        <v>261</v>
      </c>
      <c r="D119" s="14">
        <f t="shared" si="1"/>
        <v>0</v>
      </c>
      <c r="E119" s="11">
        <v>0</v>
      </c>
      <c r="F119" s="13">
        <v>0</v>
      </c>
      <c r="G119" s="13">
        <v>0</v>
      </c>
      <c r="H119" s="13"/>
      <c r="I119" s="13"/>
      <c r="J119" s="16">
        <v>0</v>
      </c>
      <c r="K119" s="13"/>
      <c r="L119" s="13"/>
      <c r="M119" s="13">
        <v>0</v>
      </c>
      <c r="N119" s="13">
        <v>0</v>
      </c>
      <c r="O119" s="13"/>
      <c r="P119" s="13"/>
    </row>
    <row r="120" spans="1:16" ht="45" customHeight="1" x14ac:dyDescent="0.25">
      <c r="A120" s="9" t="s">
        <v>6</v>
      </c>
      <c r="B120" s="4" t="s">
        <v>123</v>
      </c>
      <c r="C120" s="6" t="s">
        <v>262</v>
      </c>
      <c r="D120" s="14">
        <f t="shared" si="1"/>
        <v>0</v>
      </c>
      <c r="E120" s="11">
        <v>0</v>
      </c>
      <c r="F120" s="13">
        <v>0</v>
      </c>
      <c r="G120" s="13">
        <v>0</v>
      </c>
      <c r="H120" s="13"/>
      <c r="I120" s="13"/>
      <c r="J120" s="16">
        <v>0</v>
      </c>
      <c r="K120" s="13"/>
      <c r="L120" s="13"/>
      <c r="M120" s="13">
        <v>0</v>
      </c>
      <c r="N120" s="13">
        <v>0</v>
      </c>
      <c r="O120" s="13"/>
      <c r="P120" s="13"/>
    </row>
    <row r="121" spans="1:16" ht="45" customHeight="1" x14ac:dyDescent="0.25">
      <c r="A121" s="9" t="s">
        <v>6</v>
      </c>
      <c r="B121" s="4" t="s">
        <v>124</v>
      </c>
      <c r="C121" s="6" t="s">
        <v>263</v>
      </c>
      <c r="D121" s="14">
        <f t="shared" si="1"/>
        <v>0</v>
      </c>
      <c r="E121" s="11">
        <v>0</v>
      </c>
      <c r="F121" s="13">
        <v>0</v>
      </c>
      <c r="G121" s="13">
        <v>0</v>
      </c>
      <c r="H121" s="13"/>
      <c r="I121" s="13"/>
      <c r="J121" s="16">
        <v>0</v>
      </c>
      <c r="K121" s="13"/>
      <c r="L121" s="13"/>
      <c r="M121" s="13">
        <v>0</v>
      </c>
      <c r="N121" s="13">
        <v>0</v>
      </c>
      <c r="O121" s="13"/>
      <c r="P121" s="13"/>
    </row>
    <row r="122" spans="1:16" ht="45" customHeight="1" x14ac:dyDescent="0.25">
      <c r="A122" s="9" t="s">
        <v>6</v>
      </c>
      <c r="B122" s="4" t="s">
        <v>125</v>
      </c>
      <c r="C122" s="6" t="s">
        <v>264</v>
      </c>
      <c r="D122" s="14">
        <f t="shared" si="1"/>
        <v>0</v>
      </c>
      <c r="E122" s="11">
        <v>0</v>
      </c>
      <c r="F122" s="13">
        <v>0</v>
      </c>
      <c r="G122" s="13">
        <v>0</v>
      </c>
      <c r="H122" s="13"/>
      <c r="I122" s="13"/>
      <c r="J122" s="16">
        <v>0</v>
      </c>
      <c r="K122" s="13"/>
      <c r="L122" s="13"/>
      <c r="M122" s="13">
        <v>0</v>
      </c>
      <c r="N122" s="13">
        <v>0</v>
      </c>
      <c r="O122" s="13"/>
      <c r="P122" s="13"/>
    </row>
    <row r="123" spans="1:16" ht="45" customHeight="1" x14ac:dyDescent="0.25">
      <c r="A123" s="9" t="s">
        <v>6</v>
      </c>
      <c r="B123" s="4" t="s">
        <v>126</v>
      </c>
      <c r="C123" s="6" t="s">
        <v>265</v>
      </c>
      <c r="D123" s="14">
        <f t="shared" si="1"/>
        <v>0</v>
      </c>
      <c r="E123" s="11">
        <v>0</v>
      </c>
      <c r="F123" s="13">
        <v>0</v>
      </c>
      <c r="G123" s="13">
        <v>0</v>
      </c>
      <c r="H123" s="13"/>
      <c r="I123" s="13"/>
      <c r="J123" s="16">
        <v>0</v>
      </c>
      <c r="K123" s="13"/>
      <c r="L123" s="13"/>
      <c r="M123" s="13">
        <v>0</v>
      </c>
      <c r="N123" s="13">
        <v>0</v>
      </c>
      <c r="O123" s="13"/>
      <c r="P123" s="13"/>
    </row>
    <row r="124" spans="1:16" ht="45" customHeight="1" x14ac:dyDescent="0.25">
      <c r="A124" s="9" t="s">
        <v>6</v>
      </c>
      <c r="B124" s="4" t="s">
        <v>127</v>
      </c>
      <c r="C124" s="6" t="s">
        <v>266</v>
      </c>
      <c r="D124" s="14">
        <f t="shared" si="1"/>
        <v>0</v>
      </c>
      <c r="E124" s="11">
        <v>0</v>
      </c>
      <c r="F124" s="13">
        <v>0</v>
      </c>
      <c r="G124" s="13">
        <v>0</v>
      </c>
      <c r="H124" s="13"/>
      <c r="I124" s="13"/>
      <c r="J124" s="16">
        <v>0</v>
      </c>
      <c r="K124" s="13"/>
      <c r="L124" s="13"/>
      <c r="M124" s="13">
        <v>0</v>
      </c>
      <c r="N124" s="13">
        <v>0</v>
      </c>
      <c r="O124" s="13"/>
      <c r="P124" s="13"/>
    </row>
    <row r="125" spans="1:16" ht="45" customHeight="1" x14ac:dyDescent="0.25">
      <c r="A125" s="9" t="s">
        <v>6</v>
      </c>
      <c r="B125" s="4" t="s">
        <v>128</v>
      </c>
      <c r="C125" s="6" t="s">
        <v>267</v>
      </c>
      <c r="D125" s="14">
        <f t="shared" si="1"/>
        <v>0</v>
      </c>
      <c r="E125" s="11">
        <v>0</v>
      </c>
      <c r="F125" s="13">
        <v>0</v>
      </c>
      <c r="G125" s="13">
        <v>0</v>
      </c>
      <c r="H125" s="13"/>
      <c r="I125" s="13"/>
      <c r="J125" s="16">
        <v>0</v>
      </c>
      <c r="K125" s="13"/>
      <c r="L125" s="13"/>
      <c r="M125" s="13">
        <v>0</v>
      </c>
      <c r="N125" s="13">
        <v>0</v>
      </c>
      <c r="O125" s="13"/>
      <c r="P125" s="13"/>
    </row>
    <row r="126" spans="1:16" ht="45" customHeight="1" x14ac:dyDescent="0.25">
      <c r="A126" s="9" t="s">
        <v>6</v>
      </c>
      <c r="B126" s="4" t="s">
        <v>129</v>
      </c>
      <c r="C126" s="6" t="s">
        <v>268</v>
      </c>
      <c r="D126" s="14">
        <f t="shared" si="1"/>
        <v>0</v>
      </c>
      <c r="E126" s="11">
        <v>0</v>
      </c>
      <c r="F126" s="13">
        <v>0</v>
      </c>
      <c r="G126" s="13">
        <v>0</v>
      </c>
      <c r="H126" s="13"/>
      <c r="I126" s="13"/>
      <c r="J126" s="16">
        <v>0</v>
      </c>
      <c r="K126" s="13"/>
      <c r="L126" s="13"/>
      <c r="M126" s="13">
        <v>0</v>
      </c>
      <c r="N126" s="13">
        <v>0</v>
      </c>
      <c r="O126" s="13"/>
      <c r="P126" s="13"/>
    </row>
    <row r="127" spans="1:16" ht="45" customHeight="1" x14ac:dyDescent="0.25">
      <c r="A127" s="9" t="s">
        <v>6</v>
      </c>
      <c r="B127" s="4" t="s">
        <v>130</v>
      </c>
      <c r="C127" s="6" t="s">
        <v>269</v>
      </c>
      <c r="D127" s="14">
        <f t="shared" si="1"/>
        <v>0</v>
      </c>
      <c r="E127" s="11">
        <v>0</v>
      </c>
      <c r="F127" s="13">
        <v>0</v>
      </c>
      <c r="G127" s="13">
        <v>0</v>
      </c>
      <c r="H127" s="13"/>
      <c r="I127" s="13"/>
      <c r="J127" s="16">
        <v>0</v>
      </c>
      <c r="K127" s="13"/>
      <c r="L127" s="13"/>
      <c r="M127" s="13">
        <v>0</v>
      </c>
      <c r="N127" s="13">
        <v>0</v>
      </c>
      <c r="O127" s="13"/>
      <c r="P127" s="13"/>
    </row>
    <row r="128" spans="1:16" ht="45" customHeight="1" x14ac:dyDescent="0.25">
      <c r="A128" s="9" t="s">
        <v>6</v>
      </c>
      <c r="B128" s="4" t="s">
        <v>131</v>
      </c>
      <c r="C128" s="6" t="s">
        <v>270</v>
      </c>
      <c r="D128" s="14">
        <f t="shared" si="1"/>
        <v>0</v>
      </c>
      <c r="E128" s="11">
        <v>0</v>
      </c>
      <c r="F128" s="13">
        <v>0</v>
      </c>
      <c r="G128" s="13">
        <v>0</v>
      </c>
      <c r="H128" s="13"/>
      <c r="I128" s="13"/>
      <c r="J128" s="16">
        <v>0</v>
      </c>
      <c r="K128" s="13"/>
      <c r="L128" s="13"/>
      <c r="M128" s="13">
        <v>0</v>
      </c>
      <c r="N128" s="13">
        <v>0</v>
      </c>
      <c r="O128" s="13"/>
      <c r="P128" s="13"/>
    </row>
    <row r="129" spans="1:16" ht="45" customHeight="1" x14ac:dyDescent="0.25">
      <c r="A129" s="9" t="s">
        <v>6</v>
      </c>
      <c r="B129" s="4" t="s">
        <v>132</v>
      </c>
      <c r="C129" s="6" t="s">
        <v>271</v>
      </c>
      <c r="D129" s="14">
        <f t="shared" si="1"/>
        <v>0</v>
      </c>
      <c r="E129" s="11">
        <v>0</v>
      </c>
      <c r="F129" s="13">
        <v>0</v>
      </c>
      <c r="G129" s="13">
        <v>0</v>
      </c>
      <c r="H129" s="13"/>
      <c r="I129" s="13"/>
      <c r="J129" s="16">
        <v>0</v>
      </c>
      <c r="K129" s="13"/>
      <c r="L129" s="13"/>
      <c r="M129" s="13">
        <v>0</v>
      </c>
      <c r="N129" s="13">
        <v>0</v>
      </c>
      <c r="O129" s="13"/>
      <c r="P129" s="13"/>
    </row>
    <row r="130" spans="1:16" ht="45" customHeight="1" x14ac:dyDescent="0.25">
      <c r="A130" s="9" t="s">
        <v>6</v>
      </c>
      <c r="B130" s="4" t="s">
        <v>133</v>
      </c>
      <c r="C130" s="6" t="s">
        <v>272</v>
      </c>
      <c r="D130" s="14">
        <f t="shared" si="1"/>
        <v>0</v>
      </c>
      <c r="E130" s="11">
        <v>0</v>
      </c>
      <c r="F130" s="13">
        <v>0</v>
      </c>
      <c r="G130" s="13">
        <v>0</v>
      </c>
      <c r="H130" s="13"/>
      <c r="I130" s="13"/>
      <c r="J130" s="16">
        <v>0</v>
      </c>
      <c r="K130" s="13"/>
      <c r="L130" s="13"/>
      <c r="M130" s="13">
        <v>0</v>
      </c>
      <c r="N130" s="13">
        <v>0</v>
      </c>
      <c r="O130" s="13"/>
      <c r="P130" s="13"/>
    </row>
    <row r="131" spans="1:16" ht="45" customHeight="1" x14ac:dyDescent="0.25">
      <c r="A131" s="9" t="s">
        <v>6</v>
      </c>
      <c r="B131" s="4" t="s">
        <v>134</v>
      </c>
      <c r="C131" s="6" t="s">
        <v>273</v>
      </c>
      <c r="D131" s="14">
        <f t="shared" si="1"/>
        <v>0</v>
      </c>
      <c r="E131" s="11">
        <v>0</v>
      </c>
      <c r="F131" s="13">
        <v>0</v>
      </c>
      <c r="G131" s="13">
        <v>0</v>
      </c>
      <c r="H131" s="13"/>
      <c r="I131" s="13"/>
      <c r="J131" s="16">
        <v>0</v>
      </c>
      <c r="K131" s="13"/>
      <c r="L131" s="13"/>
      <c r="M131" s="13">
        <v>0</v>
      </c>
      <c r="N131" s="13">
        <v>0</v>
      </c>
      <c r="O131" s="13"/>
      <c r="P131" s="13"/>
    </row>
    <row r="132" spans="1:16" ht="45" customHeight="1" x14ac:dyDescent="0.25">
      <c r="A132" s="9" t="s">
        <v>6</v>
      </c>
      <c r="B132" s="4" t="s">
        <v>135</v>
      </c>
      <c r="C132" s="6" t="s">
        <v>274</v>
      </c>
      <c r="D132" s="14">
        <f t="shared" si="1"/>
        <v>0</v>
      </c>
      <c r="E132" s="11">
        <v>0</v>
      </c>
      <c r="F132" s="13">
        <v>0</v>
      </c>
      <c r="G132" s="13">
        <v>0</v>
      </c>
      <c r="H132" s="13"/>
      <c r="I132" s="13"/>
      <c r="J132" s="16">
        <v>0</v>
      </c>
      <c r="K132" s="13"/>
      <c r="L132" s="13"/>
      <c r="M132" s="13">
        <v>0</v>
      </c>
      <c r="N132" s="13">
        <v>0</v>
      </c>
      <c r="O132" s="13"/>
      <c r="P132" s="13"/>
    </row>
    <row r="133" spans="1:16" ht="45" customHeight="1" x14ac:dyDescent="0.25">
      <c r="A133" s="10" t="s">
        <v>7</v>
      </c>
      <c r="B133" s="4" t="s">
        <v>136</v>
      </c>
      <c r="C133" s="6" t="s">
        <v>275</v>
      </c>
      <c r="D133" s="14">
        <f t="shared" si="1"/>
        <v>34000</v>
      </c>
      <c r="E133" s="11">
        <v>0</v>
      </c>
      <c r="F133" s="13">
        <v>0</v>
      </c>
      <c r="G133" s="13">
        <v>500</v>
      </c>
      <c r="H133" s="13"/>
      <c r="I133" s="13"/>
      <c r="J133" s="16">
        <v>30000</v>
      </c>
      <c r="K133" s="13">
        <v>0</v>
      </c>
      <c r="L133" s="13"/>
      <c r="M133" s="13">
        <v>0</v>
      </c>
      <c r="N133" s="13">
        <v>500</v>
      </c>
      <c r="O133" s="13"/>
      <c r="P133" s="13">
        <v>3000</v>
      </c>
    </row>
    <row r="134" spans="1:16" ht="45" customHeight="1" x14ac:dyDescent="0.25">
      <c r="A134" s="10" t="s">
        <v>7</v>
      </c>
      <c r="B134" s="4" t="s">
        <v>137</v>
      </c>
      <c r="C134" s="6" t="s">
        <v>276</v>
      </c>
      <c r="D134" s="14">
        <f t="shared" ref="D134:D143" si="2">+SUM(E134:P134)</f>
        <v>214800</v>
      </c>
      <c r="E134" s="11">
        <v>15000</v>
      </c>
      <c r="F134" s="13">
        <v>0</v>
      </c>
      <c r="G134" s="13">
        <v>500</v>
      </c>
      <c r="H134" s="13">
        <v>7000</v>
      </c>
      <c r="I134" s="13">
        <v>12000</v>
      </c>
      <c r="J134" s="16">
        <v>150000</v>
      </c>
      <c r="K134" s="13">
        <v>5000</v>
      </c>
      <c r="L134" s="13">
        <v>15000</v>
      </c>
      <c r="M134" s="13">
        <v>1800</v>
      </c>
      <c r="N134" s="13">
        <v>500</v>
      </c>
      <c r="O134" s="13">
        <v>4000</v>
      </c>
      <c r="P134" s="13">
        <v>4000</v>
      </c>
    </row>
    <row r="135" spans="1:16" ht="45" customHeight="1" x14ac:dyDescent="0.25">
      <c r="A135" s="10" t="s">
        <v>7</v>
      </c>
      <c r="B135" s="4" t="s">
        <v>138</v>
      </c>
      <c r="C135" s="6" t="s">
        <v>277</v>
      </c>
      <c r="D135" s="14">
        <f t="shared" si="2"/>
        <v>26360</v>
      </c>
      <c r="E135" s="11">
        <v>1500</v>
      </c>
      <c r="F135" s="13">
        <v>0</v>
      </c>
      <c r="G135" s="13">
        <v>40</v>
      </c>
      <c r="H135" s="13">
        <v>600</v>
      </c>
      <c r="I135" s="13">
        <v>1100</v>
      </c>
      <c r="J135" s="16">
        <v>18000</v>
      </c>
      <c r="K135" s="13">
        <v>1300</v>
      </c>
      <c r="L135" s="13">
        <v>2000</v>
      </c>
      <c r="M135" s="13">
        <v>80</v>
      </c>
      <c r="N135" s="13">
        <v>90</v>
      </c>
      <c r="O135" s="13">
        <v>750</v>
      </c>
      <c r="P135" s="13">
        <v>900</v>
      </c>
    </row>
    <row r="136" spans="1:16" ht="45" customHeight="1" x14ac:dyDescent="0.25">
      <c r="A136" s="10" t="s">
        <v>7</v>
      </c>
      <c r="B136" s="4" t="s">
        <v>139</v>
      </c>
      <c r="C136" s="6" t="s">
        <v>278</v>
      </c>
      <c r="D136" s="14">
        <f t="shared" si="2"/>
        <v>34420</v>
      </c>
      <c r="E136" s="11">
        <v>4500</v>
      </c>
      <c r="F136" s="13">
        <v>200</v>
      </c>
      <c r="G136" s="13">
        <v>120</v>
      </c>
      <c r="H136" s="13">
        <v>400</v>
      </c>
      <c r="I136" s="13">
        <v>1500</v>
      </c>
      <c r="J136" s="16">
        <v>20000</v>
      </c>
      <c r="K136" s="13">
        <v>900</v>
      </c>
      <c r="L136" s="13">
        <v>2500</v>
      </c>
      <c r="M136" s="13">
        <v>2250</v>
      </c>
      <c r="N136" s="13">
        <v>100</v>
      </c>
      <c r="O136" s="13">
        <v>750</v>
      </c>
      <c r="P136" s="13">
        <v>1200</v>
      </c>
    </row>
    <row r="137" spans="1:16" ht="45" customHeight="1" x14ac:dyDescent="0.25">
      <c r="A137" s="10" t="s">
        <v>7</v>
      </c>
      <c r="B137" s="4" t="s">
        <v>140</v>
      </c>
      <c r="C137" s="6" t="s">
        <v>279</v>
      </c>
      <c r="D137" s="14">
        <f t="shared" si="2"/>
        <v>655</v>
      </c>
      <c r="E137" s="11">
        <v>120</v>
      </c>
      <c r="F137" s="13">
        <v>20</v>
      </c>
      <c r="G137" s="13">
        <v>10</v>
      </c>
      <c r="H137" s="13"/>
      <c r="I137" s="13"/>
      <c r="J137" s="16">
        <v>200</v>
      </c>
      <c r="K137" s="13">
        <v>40</v>
      </c>
      <c r="L137" s="13">
        <v>100</v>
      </c>
      <c r="M137" s="13">
        <v>15</v>
      </c>
      <c r="N137" s="13">
        <v>100</v>
      </c>
      <c r="O137" s="13">
        <v>20</v>
      </c>
      <c r="P137" s="13">
        <v>30</v>
      </c>
    </row>
    <row r="138" spans="1:16" ht="45" customHeight="1" x14ac:dyDescent="0.25">
      <c r="A138" s="10" t="s">
        <v>7</v>
      </c>
      <c r="B138" s="4" t="s">
        <v>141</v>
      </c>
      <c r="C138" s="6" t="s">
        <v>280</v>
      </c>
      <c r="D138" s="14">
        <f t="shared" si="2"/>
        <v>210</v>
      </c>
      <c r="E138" s="11">
        <v>90</v>
      </c>
      <c r="F138" s="13">
        <v>0</v>
      </c>
      <c r="G138" s="13">
        <v>5</v>
      </c>
      <c r="H138" s="13"/>
      <c r="I138" s="13"/>
      <c r="J138" s="16">
        <v>0</v>
      </c>
      <c r="K138" s="13">
        <v>50</v>
      </c>
      <c r="L138" s="13"/>
      <c r="M138" s="13">
        <v>15</v>
      </c>
      <c r="N138" s="13">
        <v>50</v>
      </c>
      <c r="O138" s="13"/>
      <c r="P138" s="13">
        <v>0</v>
      </c>
    </row>
    <row r="139" spans="1:16" ht="45" customHeight="1" x14ac:dyDescent="0.25">
      <c r="A139" s="10" t="s">
        <v>7</v>
      </c>
      <c r="B139" s="4" t="s">
        <v>142</v>
      </c>
      <c r="C139" s="6" t="s">
        <v>281</v>
      </c>
      <c r="D139" s="14">
        <f t="shared" si="2"/>
        <v>83180</v>
      </c>
      <c r="E139" s="11">
        <v>9000</v>
      </c>
      <c r="F139" s="13">
        <v>350</v>
      </c>
      <c r="G139" s="13">
        <v>230</v>
      </c>
      <c r="H139" s="13">
        <v>3350</v>
      </c>
      <c r="I139" s="13"/>
      <c r="J139" s="16">
        <v>56000</v>
      </c>
      <c r="K139" s="13">
        <v>2100</v>
      </c>
      <c r="L139" s="13">
        <v>6000</v>
      </c>
      <c r="M139" s="13">
        <v>3000</v>
      </c>
      <c r="N139" s="13">
        <v>150</v>
      </c>
      <c r="O139" s="13">
        <v>1100</v>
      </c>
      <c r="P139" s="13">
        <v>1900</v>
      </c>
    </row>
    <row r="140" spans="1:16" ht="45" customHeight="1" x14ac:dyDescent="0.25">
      <c r="A140" s="10" t="s">
        <v>7</v>
      </c>
      <c r="B140" s="4" t="s">
        <v>143</v>
      </c>
      <c r="C140" s="6" t="s">
        <v>282</v>
      </c>
      <c r="D140" s="14">
        <f t="shared" si="2"/>
        <v>599</v>
      </c>
      <c r="E140" s="11">
        <v>360</v>
      </c>
      <c r="F140" s="13">
        <v>5</v>
      </c>
      <c r="G140" s="13">
        <v>40</v>
      </c>
      <c r="H140" s="13">
        <v>12</v>
      </c>
      <c r="I140" s="13">
        <v>100</v>
      </c>
      <c r="J140" s="16">
        <v>20</v>
      </c>
      <c r="K140" s="13">
        <v>0</v>
      </c>
      <c r="L140" s="13">
        <v>27</v>
      </c>
      <c r="M140" s="13">
        <v>5</v>
      </c>
      <c r="N140" s="13"/>
      <c r="O140" s="13">
        <v>30</v>
      </c>
      <c r="P140" s="13">
        <v>0</v>
      </c>
    </row>
    <row r="141" spans="1:16" ht="45" customHeight="1" x14ac:dyDescent="0.25">
      <c r="A141" s="10" t="s">
        <v>7</v>
      </c>
      <c r="B141" s="4" t="s">
        <v>144</v>
      </c>
      <c r="C141" s="6" t="s">
        <v>283</v>
      </c>
      <c r="D141" s="14">
        <f t="shared" si="2"/>
        <v>155</v>
      </c>
      <c r="E141" s="11">
        <v>6</v>
      </c>
      <c r="F141" s="13">
        <v>5</v>
      </c>
      <c r="G141" s="13">
        <v>4</v>
      </c>
      <c r="H141" s="13"/>
      <c r="I141" s="13">
        <v>30</v>
      </c>
      <c r="J141" s="16">
        <v>10</v>
      </c>
      <c r="K141" s="13">
        <v>0</v>
      </c>
      <c r="L141" s="13"/>
      <c r="M141" s="13">
        <v>0</v>
      </c>
      <c r="N141" s="13">
        <v>50</v>
      </c>
      <c r="O141" s="13">
        <v>50</v>
      </c>
      <c r="P141" s="13">
        <v>0</v>
      </c>
    </row>
    <row r="142" spans="1:16" ht="45" customHeight="1" x14ac:dyDescent="0.25">
      <c r="A142" s="10" t="s">
        <v>7</v>
      </c>
      <c r="B142" s="4" t="s">
        <v>145</v>
      </c>
      <c r="C142" s="6" t="s">
        <v>284</v>
      </c>
      <c r="D142" s="14">
        <f t="shared" si="2"/>
        <v>1810</v>
      </c>
      <c r="E142" s="11">
        <v>50</v>
      </c>
      <c r="F142" s="13">
        <v>0</v>
      </c>
      <c r="G142" s="13">
        <v>150</v>
      </c>
      <c r="H142" s="13"/>
      <c r="I142" s="13">
        <v>1500</v>
      </c>
      <c r="J142" s="16">
        <v>0</v>
      </c>
      <c r="K142" s="13">
        <v>50</v>
      </c>
      <c r="L142" s="13">
        <v>30</v>
      </c>
      <c r="M142" s="13">
        <v>30</v>
      </c>
      <c r="N142" s="13">
        <v>0</v>
      </c>
      <c r="O142" s="13"/>
      <c r="P142" s="13">
        <v>0</v>
      </c>
    </row>
    <row r="143" spans="1:16" ht="45" customHeight="1" x14ac:dyDescent="0.25">
      <c r="A143" s="10" t="s">
        <v>7</v>
      </c>
      <c r="B143" s="4" t="s">
        <v>146</v>
      </c>
      <c r="C143" s="6" t="s">
        <v>285</v>
      </c>
      <c r="D143" s="14">
        <f t="shared" si="2"/>
        <v>4</v>
      </c>
      <c r="E143" s="11">
        <v>1</v>
      </c>
      <c r="F143" s="13">
        <v>0</v>
      </c>
      <c r="G143" s="13">
        <v>0</v>
      </c>
      <c r="H143" s="13"/>
      <c r="I143" s="13"/>
      <c r="J143" s="16">
        <v>0</v>
      </c>
      <c r="K143" s="13">
        <v>3</v>
      </c>
      <c r="L143" s="13"/>
      <c r="M143" s="13">
        <v>0</v>
      </c>
      <c r="N143" s="13">
        <v>0</v>
      </c>
      <c r="O143" s="13"/>
      <c r="P143" s="13">
        <v>0</v>
      </c>
    </row>
  </sheetData>
  <autoFilter ref="B4:C143"/>
  <mergeCells count="1">
    <mergeCell ref="A2:D2"/>
  </mergeCells>
  <pageMargins left="0.25" right="0.25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EVALUACION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</dc:creator>
  <cp:lastModifiedBy>Roberto Cabaña</cp:lastModifiedBy>
  <cp:lastPrinted>2026-01-30T13:57:01Z</cp:lastPrinted>
  <dcterms:created xsi:type="dcterms:W3CDTF">2026-01-27T13:08:01Z</dcterms:created>
  <dcterms:modified xsi:type="dcterms:W3CDTF">2026-04-21T13:24:26Z</dcterms:modified>
</cp:coreProperties>
</file>