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ias compras\Desktop\MATÍAS\Responsabilidad Fiscal\2021\4T-2021\"/>
    </mc:Choice>
  </mc:AlternateContent>
  <xr:revisionPtr revIDLastSave="0" documentId="13_ncr:1_{EA810EA1-3D40-4FBE-8936-82A1165E9742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84" i="1" l="1"/>
  <c r="X84" i="1"/>
  <c r="V84" i="1"/>
  <c r="H84" i="1" l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H37" i="5"/>
  <c r="H34" i="5" s="1"/>
  <c r="I34" i="5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<sst xmlns="http://schemas.openxmlformats.org/spreadsheetml/2006/main" count="640" uniqueCount="289">
  <si>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</si>
  <si>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</si>
  <si>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</si>
  <si>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</si>
  <si>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</si>
  <si>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</si>
  <si>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</si>
  <si>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</si>
  <si>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</si>
  <si>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</si>
  <si>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</si>
  <si>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</si>
  <si>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</si>
  <si>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</si>
  <si>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</si>
  <si>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</si>
  <si>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</si>
  <si>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</si>
  <si>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</si>
  <si>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</si>
  <si>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</si>
  <si>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</si>
  <si>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</si>
  <si>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</si>
  <si>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</si>
  <si>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</si>
  <si>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</si>
  <si>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</si>
  <si>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</si>
  <si>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</si>
  <si>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</si>
  <si>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</si>
  <si>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</si>
  <si>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</si>
  <si>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</si>
  <si>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</si>
  <si>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</si>
  <si>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</si>
  <si>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</si>
  <si>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</si>
  <si>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</si>
  <si>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</si>
  <si>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</si>
  <si>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</si>
  <si>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</si>
  <si>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</si>
  <si>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</si>
  <si>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</si>
  <si>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</si>
  <si>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</si>
  <si>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</si>
  <si>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</si>
  <si>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</si>
  <si>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</si>
  <si>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</si>
  <si>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</si>
  <si>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</si>
  <si>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</si>
  <si>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</si>
  <si>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</si>
  <si>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</si>
  <si>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</si>
  <si>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</si>
  <si>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</si>
  <si>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</si>
  <si>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</si>
  <si>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</si>
  <si>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</si>
  <si>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</si>
  <si>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</si>
  <si>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</si>
  <si>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</si>
  <si>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</si>
  <si>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</si>
  <si>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</si>
  <si>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</si>
  <si>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</si>
  <si>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</si>
  <si>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</si>
  <si>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</si>
  <si>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</si>
  <si>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</si>
  <si>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</si>
  <si>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</si>
  <si>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</si>
  <si>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</si>
  <si>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</si>
  <si>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</si>
  <si>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</si>
  <si>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</si>
  <si>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</si>
  <si>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</si>
  <si>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</si>
  <si>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</si>
  <si>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</si>
  <si>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</si>
  <si>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</si>
  <si>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</si>
  <si>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</si>
  <si>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</si>
  <si>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</si>
  <si>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</si>
  <si>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</si>
  <si>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</si>
  <si>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</si>
  <si>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</si>
  <si>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</si>
  <si>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</si>
  <si>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</si>
  <si>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</si>
  <si>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</si>
  <si>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</si>
  <si>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</si>
  <si>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</si>
  <si>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</si>
  <si>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</si>
  <si>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</si>
  <si>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</si>
  <si>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</si>
  <si>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</si>
  <si>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</si>
  <si>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</si>
  <si>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</si>
  <si>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</si>
  <si>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</si>
  <si>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</si>
  <si>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</si>
  <si>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</si>
  <si>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</si>
  <si>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</si>
  <si>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</si>
  <si>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</si>
  <si>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</si>
  <si>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</si>
  <si>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</si>
  <si>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</si>
  <si>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</si>
  <si>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</si>
  <si>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</si>
  <si>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</si>
  <si>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</si>
  <si>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</si>
  <si>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</si>
  <si>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</si>
  <si>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</si>
  <si>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</si>
  <si>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</si>
  <si>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</si>
  <si>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</si>
  <si>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</si>
  <si>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</si>
  <si>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</si>
  <si>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</si>
  <si>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</si>
  <si>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</si>
  <si>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</si>
  <si>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</si>
  <si>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</si>
  <si>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</si>
  <si>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</si>
  <si>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</si>
  <si>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</si>
  <si>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</si>
  <si>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</si>
  <si>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</si>
  <si>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</si>
  <si>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</si>
  <si>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</si>
  <si>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</si>
  <si>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</si>
  <si>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</si>
  <si>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</si>
  <si>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</si>
  <si>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</si>
  <si>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</si>
  <si>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</si>
  <si>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</si>
  <si>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</si>
  <si>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</si>
  <si>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</si>
  <si>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</si>
  <si>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</si>
  <si>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</si>
  <si>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</si>
  <si>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</si>
  <si>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</si>
  <si>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</si>
  <si>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</si>
  <si>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</si>
  <si>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</si>
  <si>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</si>
  <si>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</si>
  <si>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</si>
  <si>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</si>
  <si>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</si>
  <si>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</si>
  <si>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</si>
  <si>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</si>
  <si>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</si>
  <si>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</si>
  <si>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</si>
  <si>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</si>
  <si>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</si>
  <si>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</si>
  <si>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</si>
  <si>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</si>
  <si>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</si>
  <si>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</si>
  <si>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</si>
  <si>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</si>
  <si>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</si>
  <si>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</si>
  <si>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</si>
  <si>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</si>
  <si>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</si>
  <si>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</si>
  <si>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</si>
  <si>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</si>
  <si>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</si>
  <si>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</si>
  <si>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</si>
  <si>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</si>
  <si>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</si>
  <si>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</si>
  <si>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</si>
  <si>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</si>
  <si>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</si>
  <si>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</si>
  <si>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</si>
  <si>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</si>
  <si>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</si>
  <si>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</si>
  <si>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</si>
  <si>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</si>
  <si>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</si>
  <si>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</si>
  <si>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</si>
  <si>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</si>
  <si>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</si>
  <si>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</si>
  <si>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</si>
  <si>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</si>
  <si>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</si>
  <si>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</si>
  <si>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</si>
  <si>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</si>
  <si>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</si>
  <si>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</si>
  <si>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</si>
  <si>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</si>
  <si>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</si>
  <si>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</si>
  <si>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</si>
  <si>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</si>
  <si>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</si>
  <si>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</si>
  <si>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</si>
  <si>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</si>
  <si>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</si>
  <si>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</si>
  <si>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</si>
  <si>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</si>
  <si>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</si>
  <si>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</si>
  <si>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</si>
  <si>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</si>
  <si>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t>Presupuesto 2021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</si>
  <si>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</si>
  <si>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Presupuesto 2.021</t>
  </si>
  <si>
    <t>JURISDICCION: 07- MINISTERIO DE ECONOMÍA Y ENERGÍA</t>
  </si>
  <si>
    <t>ECONOMÍA  Y  ENERGÍA</t>
  </si>
  <si>
    <t>INDICADORES 2021</t>
  </si>
  <si>
    <t>1º  TRIMESTRE 2021</t>
  </si>
  <si>
    <t>2º  TRIMESTRE  2021</t>
  </si>
  <si>
    <t>3ª  TRIMESTRE 2021</t>
  </si>
  <si>
    <t>4º  TRIMESTRE 2021</t>
  </si>
  <si>
    <t>MINISTERIO DE ECONOMIA Y ENERGIA</t>
  </si>
  <si>
    <t>1º Trimestre 2021</t>
  </si>
  <si>
    <t>2do. Trimestre 2021</t>
  </si>
  <si>
    <t>3er. Trimestre 2021</t>
  </si>
  <si>
    <t>4to. Trimestre 2021</t>
  </si>
  <si>
    <t>Proyec. 2024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</si>
  <si>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2021</t>
    </r>
  </si>
  <si>
    <t>DESTACAMOS QUE LA FALTA DE RECURSO HUMANO Y DE FONDOS SUMADO A LA PANDEMIA, AFECTO EL CUMPLIMIENTO DE INDICADORES Y METAS. ES PRIORIDAD DE ÉSTA NUEVA ADMINISTRACIÓN CUMPLIR O SUPERAR LO PROYECTADO PARA LOS EJERCICIOS, 2021,  2022, 2023 Y 2024.</t>
  </si>
  <si>
    <t>PRESUPUESTO 2021</t>
  </si>
  <si>
    <t>CUADRO DE INDICADORES Y METAS - 3er TRIMESTRE 2021</t>
  </si>
  <si>
    <t>TERCER TRIMESTRE 2021</t>
  </si>
  <si>
    <t>CUADRO DE INDICADORES Y METAS - 4to TRIMESTRE 2021</t>
  </si>
  <si>
    <t>CUARTO 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</si>
</sst>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538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1" xfId="0" applyNumberFormat="1" applyBorder="1"/>
    <xf numFmtId="0" fontId="0" fillId="0" borderId="102" xfId="0" applyBorder="1"/>
    <xf numFmtId="0" fontId="0" fillId="0" borderId="92" xfId="0" applyBorder="1"/>
    <xf numFmtId="9" fontId="0" fillId="0" borderId="103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1" xfId="0" applyFont="1" applyBorder="1" applyAlignment="1">
      <alignment horizontal="center"/>
    </xf>
    <xf numFmtId="3" fontId="0" fillId="0" borderId="107" xfId="0" applyNumberFormat="1" applyBorder="1"/>
    <xf numFmtId="0" fontId="44" fillId="0" borderId="11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94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09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107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06" xfId="0" applyFont="1" applyFill="1" applyBorder="1" applyAlignment="1">
      <alignment horizontal="center" vertical="center" wrapText="1"/>
    </xf>
    <xf numFmtId="0" fontId="32" fillId="16" borderId="105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1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04" xfId="0" applyFont="1" applyFill="1" applyBorder="1" applyAlignment="1">
      <alignment horizontal="center" vertical="center" wrapText="1"/>
    </xf>
    <xf numFmtId="0" fontId="32" fillId="16" borderId="103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1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2" fontId="0" fillId="0" borderId="0" xfId="0" applyNumberFormat="1" applyFill="1" applyBorder="1" applyAlignment="1">
      <alignment horizontal="left" vertical="top"/>
    </xf>
    <xf numFmtId="0" fontId="12" fillId="0" borderId="113" xfId="0" applyFont="1" applyBorder="1" applyAlignment="1">
      <alignment horizontal="center"/>
    </xf>
    <xf numFmtId="3" fontId="0" fillId="0" borderId="54" xfId="0" applyNumberFormat="1" applyBorder="1"/>
    <xf numFmtId="9" fontId="0" fillId="0" borderId="114" xfId="0" applyNumberFormat="1" applyBorder="1"/>
    <xf numFmtId="3" fontId="0" fillId="0" borderId="115" xfId="0" applyNumberFormat="1" applyBorder="1"/>
    <xf numFmtId="9" fontId="0" fillId="0" borderId="95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1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17" xfId="0" applyFont="1" applyBorder="1"/>
    <xf numFmtId="0" fontId="6" fillId="0" borderId="118" xfId="0" applyFont="1" applyFill="1" applyBorder="1"/>
    <xf numFmtId="0" fontId="6" fillId="0" borderId="118" xfId="0" applyFont="1" applyFill="1" applyBorder="1" applyAlignment="1">
      <alignment horizontal="center"/>
    </xf>
    <xf numFmtId="169" fontId="6" fillId="0" borderId="118" xfId="0" applyNumberFormat="1" applyFont="1" applyBorder="1"/>
    <xf numFmtId="169" fontId="6" fillId="0" borderId="118" xfId="0" applyNumberFormat="1" applyFont="1" applyFill="1" applyBorder="1"/>
    <xf numFmtId="169" fontId="6" fillId="0" borderId="11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3" fontId="0" fillId="0" borderId="103" xfId="0" applyNumberFormat="1" applyBorder="1"/>
    <xf numFmtId="0" fontId="63" fillId="0" borderId="111" xfId="0" applyFont="1" applyBorder="1" applyAlignment="1">
      <alignment horizontal="center"/>
    </xf>
    <xf numFmtId="0" fontId="63" fillId="0" borderId="113" xfId="0" applyFont="1" applyBorder="1" applyAlignment="1">
      <alignment horizontal="center"/>
    </xf>
    <xf numFmtId="174" fontId="14" fillId="0" borderId="120" xfId="33" applyNumberFormat="1" applyFont="1" applyBorder="1" applyAlignment="1">
      <alignment horizontal="center"/>
    </xf>
    <xf numFmtId="174" fontId="64" fillId="0" borderId="121" xfId="33" applyNumberFormat="1" applyFont="1" applyBorder="1" applyAlignment="1">
      <alignment horizontal="center"/>
    </xf>
    <xf numFmtId="174" fontId="14" fillId="0" borderId="122" xfId="33" applyNumberFormat="1" applyFont="1" applyBorder="1" applyAlignment="1">
      <alignment horizontal="center"/>
    </xf>
    <xf numFmtId="174" fontId="14" fillId="0" borderId="123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14" fillId="0" borderId="0" xfId="33" applyNumberFormat="1" applyFont="1" applyBorder="1" applyAlignment="1">
      <alignment horizontal="left" wrapText="1"/>
    </xf>
    <xf numFmtId="174" fontId="49" fillId="0" borderId="0" xfId="33" applyNumberFormat="1" applyFont="1" applyFill="1" applyBorder="1" applyAlignment="1">
      <alignment horizontal="center" wrapText="1"/>
    </xf>
    <xf numFmtId="174" fontId="49" fillId="0" borderId="125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4" fontId="45" fillId="0" borderId="112" xfId="0" applyNumberFormat="1" applyFont="1" applyBorder="1" applyAlignment="1">
      <alignment horizontal="center" vertical="center"/>
    </xf>
    <xf numFmtId="174" fontId="14" fillId="0" borderId="121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 wrapText="1"/>
    </xf>
    <xf numFmtId="0" fontId="45" fillId="0" borderId="11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Fill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14" fillId="0" borderId="69" xfId="6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14" fillId="0" borderId="37" xfId="6" applyBorder="1"/>
    <xf numFmtId="0" fontId="14" fillId="0" borderId="37" xfId="6" applyBorder="1" applyAlignment="1">
      <alignment horizontal="center" vertical="center"/>
    </xf>
    <xf numFmtId="174" fontId="14" fillId="0" borderId="128" xfId="33" applyNumberFormat="1" applyFont="1" applyBorder="1" applyAlignment="1">
      <alignment horizontal="center"/>
    </xf>
    <xf numFmtId="174" fontId="64" fillId="0" borderId="128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70" xfId="6" applyFont="1" applyBorder="1" applyAlignment="1">
      <alignment horizontal="center" vertical="center"/>
    </xf>
    <xf numFmtId="0" fontId="47" fillId="25" borderId="130" xfId="4" applyFont="1" applyFill="1" applyBorder="1" applyAlignment="1">
      <alignment horizontal="center" vertical="center" wrapText="1"/>
    </xf>
    <xf numFmtId="0" fontId="42" fillId="0" borderId="131" xfId="4" applyFont="1" applyBorder="1"/>
    <xf numFmtId="0" fontId="14" fillId="0" borderId="131" xfId="6" applyBorder="1"/>
    <xf numFmtId="0" fontId="0" fillId="0" borderId="131" xfId="0" applyBorder="1"/>
    <xf numFmtId="0" fontId="48" fillId="0" borderId="112" xfId="4" applyFont="1" applyBorder="1" applyAlignment="1">
      <alignment horizontal="center"/>
    </xf>
    <xf numFmtId="0" fontId="14" fillId="0" borderId="0" xfId="6" applyBorder="1"/>
    <xf numFmtId="0" fontId="14" fillId="0" borderId="58" xfId="6" applyBorder="1"/>
    <xf numFmtId="0" fontId="14" fillId="0" borderId="58" xfId="6" applyBorder="1" applyAlignment="1">
      <alignment horizontal="center" vertical="center"/>
    </xf>
    <xf numFmtId="174" fontId="14" fillId="0" borderId="132" xfId="33" applyNumberFormat="1" applyFont="1" applyBorder="1" applyAlignment="1">
      <alignment horizontal="center"/>
    </xf>
    <xf numFmtId="174" fontId="64" fillId="0" borderId="132" xfId="33" applyNumberFormat="1" applyFont="1" applyBorder="1" applyAlignment="1">
      <alignment horizontal="center"/>
    </xf>
    <xf numFmtId="174" fontId="14" fillId="0" borderId="133" xfId="33" applyNumberFormat="1" applyFont="1" applyBorder="1" applyAlignment="1">
      <alignment horizontal="center"/>
    </xf>
    <xf numFmtId="0" fontId="14" fillId="0" borderId="90" xfId="6" applyBorder="1"/>
    <xf numFmtId="0" fontId="0" fillId="0" borderId="90" xfId="0" applyBorder="1"/>
    <xf numFmtId="0" fontId="14" fillId="0" borderId="134" xfId="6" applyFont="1" applyBorder="1" applyAlignment="1">
      <alignment horizontal="center" vertical="center"/>
    </xf>
    <xf numFmtId="0" fontId="47" fillId="0" borderId="135" xfId="4" applyFont="1" applyBorder="1" applyAlignment="1">
      <alignment horizontal="center"/>
    </xf>
    <xf numFmtId="0" fontId="47" fillId="0" borderId="136" xfId="4" applyFont="1" applyBorder="1" applyAlignment="1">
      <alignment horizontal="center"/>
    </xf>
    <xf numFmtId="0" fontId="47" fillId="0" borderId="137" xfId="4" applyFont="1" applyBorder="1" applyAlignment="1">
      <alignment horizontal="center"/>
    </xf>
    <xf numFmtId="0" fontId="14" fillId="0" borderId="138" xfId="6" applyBorder="1"/>
    <xf numFmtId="0" fontId="14" fillId="0" borderId="28" xfId="6" applyBorder="1"/>
    <xf numFmtId="0" fontId="14" fillId="0" borderId="139" xfId="6" applyBorder="1"/>
    <xf numFmtId="0" fontId="47" fillId="0" borderId="140" xfId="4" applyFont="1" applyBorder="1" applyAlignment="1">
      <alignment horizontal="center"/>
    </xf>
    <xf numFmtId="0" fontId="47" fillId="0" borderId="85" xfId="4" applyFont="1" applyBorder="1" applyAlignment="1">
      <alignment horizontal="center"/>
    </xf>
    <xf numFmtId="0" fontId="47" fillId="0" borderId="88" xfId="4" applyFont="1" applyBorder="1" applyAlignment="1">
      <alignment horizontal="center"/>
    </xf>
    <xf numFmtId="174" fontId="14" fillId="0" borderId="141" xfId="33" applyNumberFormat="1" applyFont="1" applyBorder="1" applyAlignment="1">
      <alignment horizontal="center"/>
    </xf>
    <xf numFmtId="174" fontId="14" fillId="0" borderId="142" xfId="33" applyNumberFormat="1" applyFont="1" applyBorder="1" applyAlignment="1">
      <alignment horizontal="center"/>
    </xf>
    <xf numFmtId="174" fontId="14" fillId="0" borderId="143" xfId="33" applyNumberFormat="1" applyFont="1" applyBorder="1" applyAlignment="1">
      <alignment horizontal="center"/>
    </xf>
    <xf numFmtId="0" fontId="14" fillId="0" borderId="110" xfId="6" applyBorder="1"/>
    <xf numFmtId="0" fontId="14" fillId="0" borderId="27" xfId="6" applyBorder="1"/>
    <xf numFmtId="0" fontId="14" fillId="0" borderId="144" xfId="6" applyBorder="1"/>
    <xf numFmtId="0" fontId="14" fillId="0" borderId="114" xfId="6" applyBorder="1"/>
    <xf numFmtId="0" fontId="14" fillId="0" borderId="56" xfId="6" applyBorder="1"/>
    <xf numFmtId="0" fontId="14" fillId="0" borderId="145" xfId="6" applyBorder="1"/>
    <xf numFmtId="0" fontId="14" fillId="0" borderId="127" xfId="6" applyBorder="1"/>
    <xf numFmtId="0" fontId="14" fillId="0" borderId="69" xfId="6" applyBorder="1"/>
    <xf numFmtId="0" fontId="14" fillId="0" borderId="134" xfId="6" applyBorder="1"/>
    <xf numFmtId="0" fontId="47" fillId="25" borderId="146" xfId="4" applyFont="1" applyFill="1" applyBorder="1" applyAlignment="1">
      <alignment horizontal="center" vertical="center"/>
    </xf>
    <xf numFmtId="0" fontId="47" fillId="25" borderId="147" xfId="4" applyFont="1" applyFill="1" applyBorder="1" applyAlignment="1">
      <alignment horizontal="center" vertical="center" wrapText="1"/>
    </xf>
    <xf numFmtId="0" fontId="47" fillId="25" borderId="89" xfId="4" applyFont="1" applyFill="1" applyBorder="1" applyAlignment="1">
      <alignment horizontal="center" vertical="center" wrapText="1"/>
    </xf>
    <xf numFmtId="0" fontId="47" fillId="25" borderId="131" xfId="4" applyFont="1" applyFill="1" applyBorder="1" applyAlignment="1">
      <alignment horizontal="center" vertical="center" wrapText="1"/>
    </xf>
    <xf numFmtId="0" fontId="66" fillId="25" borderId="131" xfId="4" applyFont="1" applyFill="1" applyBorder="1" applyAlignment="1">
      <alignment horizontal="center" vertical="center" wrapText="1"/>
    </xf>
    <xf numFmtId="0" fontId="47" fillId="25" borderId="113" xfId="4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174" fontId="14" fillId="0" borderId="148" xfId="33" applyNumberFormat="1" applyFont="1" applyBorder="1" applyAlignment="1">
      <alignment horizontal="center"/>
    </xf>
    <xf numFmtId="174" fontId="14" fillId="0" borderId="149" xfId="33" applyNumberFormat="1" applyFont="1" applyBorder="1" applyAlignment="1">
      <alignment horizontal="center"/>
    </xf>
    <xf numFmtId="0" fontId="14" fillId="0" borderId="4" xfId="6" applyBorder="1"/>
    <xf numFmtId="0" fontId="14" fillId="0" borderId="5" xfId="6" applyBorder="1"/>
    <xf numFmtId="0" fontId="14" fillId="0" borderId="7" xfId="6" applyBorder="1"/>
    <xf numFmtId="0" fontId="14" fillId="0" borderId="59" xfId="6" applyBorder="1"/>
    <xf numFmtId="0" fontId="14" fillId="0" borderId="52" xfId="6" applyBorder="1"/>
    <xf numFmtId="0" fontId="14" fillId="0" borderId="55" xfId="6" applyBorder="1"/>
    <xf numFmtId="0" fontId="14" fillId="0" borderId="150" xfId="6" applyBorder="1"/>
    <xf numFmtId="0" fontId="14" fillId="0" borderId="127" xfId="6" applyFont="1" applyBorder="1" applyAlignment="1">
      <alignment horizontal="center" vertical="center"/>
    </xf>
    <xf numFmtId="0" fontId="47" fillId="0" borderId="151" xfId="4" applyFont="1" applyBorder="1" applyAlignment="1">
      <alignment horizontal="center"/>
    </xf>
    <xf numFmtId="0" fontId="47" fillId="0" borderId="152" xfId="4" applyFont="1" applyBorder="1" applyAlignment="1">
      <alignment horizontal="center"/>
    </xf>
    <xf numFmtId="0" fontId="47" fillId="25" borderId="153" xfId="4" applyFont="1" applyFill="1" applyBorder="1" applyAlignment="1">
      <alignment horizontal="center" vertical="center"/>
    </xf>
    <xf numFmtId="0" fontId="47" fillId="0" borderId="154" xfId="4" applyFont="1" applyBorder="1" applyAlignment="1">
      <alignment horizontal="center"/>
    </xf>
    <xf numFmtId="0" fontId="47" fillId="25" borderId="155" xfId="4" applyFont="1" applyFill="1" applyBorder="1" applyAlignment="1">
      <alignment horizontal="center" vertical="center" wrapText="1"/>
    </xf>
    <xf numFmtId="0" fontId="66" fillId="25" borderId="89" xfId="4" applyFont="1" applyFill="1" applyBorder="1" applyAlignment="1">
      <alignment horizontal="center" vertical="center" wrapText="1"/>
    </xf>
    <xf numFmtId="174" fontId="45" fillId="0" borderId="126" xfId="0" applyNumberFormat="1" applyFont="1" applyBorder="1" applyAlignment="1">
      <alignment horizontal="center" vertical="center"/>
    </xf>
    <xf numFmtId="9" fontId="6" fillId="0" borderId="137" xfId="0" applyNumberFormat="1" applyFont="1" applyBorder="1" applyAlignment="1">
      <alignment horizontal="center" vertical="center" wrapText="1"/>
    </xf>
    <xf numFmtId="9" fontId="6" fillId="0" borderId="159" xfId="0" applyNumberFormat="1" applyFont="1" applyBorder="1" applyAlignment="1">
      <alignment horizontal="center" vertical="center" wrapText="1"/>
    </xf>
    <xf numFmtId="168" fontId="6" fillId="0" borderId="157" xfId="0" applyNumberFormat="1" applyFont="1" applyBorder="1" applyAlignment="1">
      <alignment horizontal="center" vertical="center" wrapText="1"/>
    </xf>
    <xf numFmtId="168" fontId="6" fillId="0" borderId="158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10" fontId="6" fillId="0" borderId="156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4" fontId="6" fillId="0" borderId="156" xfId="0" applyNumberFormat="1" applyFont="1" applyBorder="1" applyAlignment="1">
      <alignment horizontal="center" vertical="center" wrapText="1"/>
    </xf>
    <xf numFmtId="0" fontId="9" fillId="20" borderId="97" xfId="0" applyFont="1" applyFill="1" applyBorder="1" applyAlignment="1">
      <alignment horizontal="center" vertical="center" wrapText="1"/>
    </xf>
    <xf numFmtId="0" fontId="9" fillId="20" borderId="99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1" fontId="9" fillId="20" borderId="95" xfId="1" applyNumberFormat="1" applyFont="1" applyFill="1" applyBorder="1" applyAlignment="1" applyProtection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0" fontId="9" fillId="20" borderId="98" xfId="0" applyFont="1" applyFill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174" fontId="49" fillId="0" borderId="124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93" xfId="0" applyFont="1" applyFill="1" applyBorder="1" applyAlignment="1">
      <alignment horizontal="center" vertical="center" wrapText="1"/>
    </xf>
    <xf numFmtId="0" fontId="9" fillId="20" borderId="96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0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 xr:uid="{00000000-0005-0000-0000-000000000000}"/>
    <cellStyle name="Excel Built-in Explanatory Text" xfId="33" xr:uid="{00000000-0005-0000-0000-000001000000}"/>
    <cellStyle name="Millares" xfId="1" builtinId="3"/>
    <cellStyle name="Millares 2" xfId="3" xr:uid="{00000000-0005-0000-0000-000003000000}"/>
    <cellStyle name="Millares 2 2" xfId="10" xr:uid="{00000000-0005-0000-0000-000004000000}"/>
    <cellStyle name="Millares 2 3" xfId="17" xr:uid="{00000000-0005-0000-0000-000005000000}"/>
    <cellStyle name="Millares 2 4" xfId="22" xr:uid="{00000000-0005-0000-0000-000006000000}"/>
    <cellStyle name="Millares 2 5" xfId="25" xr:uid="{00000000-0005-0000-0000-000007000000}"/>
    <cellStyle name="Millares 2 6" xfId="30" xr:uid="{00000000-0005-0000-0000-000008000000}"/>
    <cellStyle name="Millares 3" xfId="5" xr:uid="{00000000-0005-0000-0000-000009000000}"/>
    <cellStyle name="Millares 3 2" xfId="11" xr:uid="{00000000-0005-0000-0000-00000A000000}"/>
    <cellStyle name="Millares 3 3" xfId="18" xr:uid="{00000000-0005-0000-0000-00000B000000}"/>
    <cellStyle name="Millares 3 4" xfId="23" xr:uid="{00000000-0005-0000-0000-00000C000000}"/>
    <cellStyle name="Millares 3 5" xfId="26" xr:uid="{00000000-0005-0000-0000-00000D000000}"/>
    <cellStyle name="Millares 3 6" xfId="31" xr:uid="{00000000-0005-0000-0000-00000E000000}"/>
    <cellStyle name="Millares 4" xfId="7" xr:uid="{00000000-0005-0000-0000-00000F000000}"/>
    <cellStyle name="Millares 5" xfId="9" xr:uid="{00000000-0005-0000-0000-000010000000}"/>
    <cellStyle name="Millares 6" xfId="16" xr:uid="{00000000-0005-0000-0000-000011000000}"/>
    <cellStyle name="Millares 7" xfId="21" xr:uid="{00000000-0005-0000-0000-000012000000}"/>
    <cellStyle name="Millares 9" xfId="27" xr:uid="{00000000-0005-0000-0000-000013000000}"/>
    <cellStyle name="Moneda 2" xfId="12" xr:uid="{00000000-0005-0000-0000-000014000000}"/>
    <cellStyle name="Normal" xfId="0" builtinId="0"/>
    <cellStyle name="Normal 2" xfId="2" xr:uid="{00000000-0005-0000-0000-000016000000}"/>
    <cellStyle name="Normal 2 2" xfId="13" xr:uid="{00000000-0005-0000-0000-000017000000}"/>
    <cellStyle name="Normal 2 3" xfId="19" xr:uid="{00000000-0005-0000-0000-000018000000}"/>
    <cellStyle name="Normal 2 4" xfId="24" xr:uid="{00000000-0005-0000-0000-000019000000}"/>
    <cellStyle name="Normal 2 5" xfId="28" xr:uid="{00000000-0005-0000-0000-00001A000000}"/>
    <cellStyle name="Normal 2 6" xfId="32" xr:uid="{00000000-0005-0000-0000-00001B000000}"/>
    <cellStyle name="Normal 3" xfId="8" xr:uid="{00000000-0005-0000-0000-00001C000000}"/>
    <cellStyle name="Normal 4" xfId="15" xr:uid="{00000000-0005-0000-0000-00001D000000}"/>
    <cellStyle name="Normal 5" xfId="20" xr:uid="{00000000-0005-0000-0000-00001E000000}"/>
    <cellStyle name="Normal 6" xfId="34" xr:uid="{00000000-0005-0000-0000-00001F000000}"/>
    <cellStyle name="Normal 7" xfId="29" xr:uid="{00000000-0005-0000-0000-000020000000}"/>
    <cellStyle name="Porcentaje 2" xfId="14" xr:uid="{00000000-0005-0000-0000-000021000000}"/>
    <cellStyle name="TableStyleLight1" xfId="6" xr:uid="{00000000-0005-0000-0000-000022000000}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AD94"/>
  <sheetViews>
    <sheetView tabSelected="1" workbookViewId="0">
      <selection activeCell="Y42" sqref="Y42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7" max="27" width="8.28515625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51" customFormat="1" ht="23.25">
      <c r="B1" s="3" t="s">
        <v>266</v>
      </c>
      <c r="C1" s="4"/>
      <c r="D1" s="5"/>
    </row>
    <row r="2" spans="2:26" s="51" customFormat="1">
      <c r="B2" s="6" t="s">
        <v>267</v>
      </c>
      <c r="C2" s="4"/>
      <c r="D2" s="5"/>
    </row>
    <row r="3" spans="2:26" s="51" customFormat="1">
      <c r="B3" s="6" t="s">
        <v>137</v>
      </c>
      <c r="C3" s="4"/>
      <c r="D3" s="5"/>
    </row>
    <row r="4" spans="2:26" s="51" customFormat="1">
      <c r="B4" s="6"/>
      <c r="C4" s="4"/>
      <c r="D4" s="5"/>
    </row>
    <row r="5" spans="2:26" s="51" customFormat="1">
      <c r="B5" s="6" t="s">
        <v>287</v>
      </c>
      <c r="C5" s="4"/>
      <c r="D5" s="5"/>
    </row>
    <row r="6" spans="2:26" s="51" customFormat="1" ht="15.75" thickBot="1">
      <c r="B6" s="5"/>
      <c r="C6" s="5"/>
      <c r="D6" s="5"/>
    </row>
    <row r="7" spans="2:26" s="51" customFormat="1" ht="15.75" customHeight="1" thickBot="1">
      <c r="B7" s="463" t="s">
        <v>0</v>
      </c>
      <c r="C7" s="464" t="s">
        <v>1</v>
      </c>
      <c r="D7" s="464" t="s">
        <v>2</v>
      </c>
    </row>
    <row r="8" spans="2:26" s="51" customFormat="1" ht="15.75" thickBot="1">
      <c r="B8" s="463"/>
      <c r="C8" s="464"/>
      <c r="D8" s="464"/>
      <c r="E8" s="14">
        <v>2020</v>
      </c>
      <c r="F8" s="14">
        <v>2020</v>
      </c>
      <c r="G8" s="14">
        <v>2020</v>
      </c>
      <c r="H8" s="14">
        <v>2020</v>
      </c>
      <c r="I8" s="14">
        <v>2020</v>
      </c>
      <c r="V8" s="14">
        <v>2021</v>
      </c>
      <c r="W8" s="14">
        <v>2021</v>
      </c>
      <c r="X8" s="14">
        <v>2021</v>
      </c>
      <c r="Y8" s="14">
        <v>2021</v>
      </c>
      <c r="Z8" s="14">
        <v>2021</v>
      </c>
    </row>
    <row r="9" spans="2:26" s="51" customFormat="1" ht="21.75" thickBot="1">
      <c r="B9" s="463"/>
      <c r="C9" s="464"/>
      <c r="D9" s="464"/>
      <c r="E9" s="364" t="s">
        <v>9</v>
      </c>
      <c r="F9" s="363" t="s">
        <v>138</v>
      </c>
      <c r="G9" s="363" t="s">
        <v>139</v>
      </c>
      <c r="H9" s="363" t="s">
        <v>140</v>
      </c>
      <c r="I9" s="363" t="s">
        <v>141</v>
      </c>
      <c r="V9" s="364" t="s">
        <v>9</v>
      </c>
      <c r="W9" s="363" t="s">
        <v>138</v>
      </c>
      <c r="X9" s="363" t="s">
        <v>139</v>
      </c>
      <c r="Y9" s="363" t="s">
        <v>140</v>
      </c>
      <c r="Z9" s="363" t="s">
        <v>141</v>
      </c>
    </row>
    <row r="10" spans="2:26" s="51" customFormat="1" ht="15.75" thickBot="1">
      <c r="B10" s="15" t="s">
        <v>142</v>
      </c>
      <c r="C10" s="16" t="s">
        <v>3</v>
      </c>
      <c r="D10" s="17" t="s">
        <v>143</v>
      </c>
      <c r="E10" s="16">
        <v>0</v>
      </c>
      <c r="F10" s="16">
        <v>0</v>
      </c>
      <c r="G10" s="16"/>
      <c r="H10" s="16"/>
      <c r="I10" s="16"/>
      <c r="V10" s="16">
        <v>0</v>
      </c>
      <c r="W10" s="16">
        <v>0</v>
      </c>
      <c r="X10" s="16">
        <v>0</v>
      </c>
      <c r="Y10" s="16">
        <v>0</v>
      </c>
      <c r="Z10" s="16">
        <v>0</v>
      </c>
    </row>
    <row r="11" spans="2:26" s="51" customFormat="1" ht="15.75" thickBot="1">
      <c r="B11" s="15" t="s">
        <v>144</v>
      </c>
      <c r="C11" s="16" t="s">
        <v>145</v>
      </c>
      <c r="D11" s="17" t="s">
        <v>146</v>
      </c>
      <c r="E11" s="16">
        <v>100</v>
      </c>
      <c r="F11" s="16">
        <v>25</v>
      </c>
      <c r="G11" s="16">
        <v>25</v>
      </c>
      <c r="H11" s="16"/>
      <c r="I11" s="16"/>
      <c r="V11" s="16">
        <v>100</v>
      </c>
      <c r="W11" s="16">
        <v>25</v>
      </c>
      <c r="X11" s="16">
        <v>25</v>
      </c>
      <c r="Y11" s="16">
        <v>25</v>
      </c>
      <c r="Z11" s="16">
        <v>25</v>
      </c>
    </row>
    <row r="12" spans="2:26" s="51" customFormat="1" ht="27" thickBot="1">
      <c r="B12" s="15" t="s">
        <v>147</v>
      </c>
      <c r="C12" s="16" t="s">
        <v>3</v>
      </c>
      <c r="D12" s="17" t="s">
        <v>146</v>
      </c>
      <c r="E12" s="18">
        <v>0</v>
      </c>
      <c r="F12" s="18">
        <v>0</v>
      </c>
      <c r="G12" s="18">
        <v>0</v>
      </c>
      <c r="H12" s="18"/>
      <c r="I12" s="18"/>
      <c r="V12" s="18">
        <v>0</v>
      </c>
      <c r="W12" s="18">
        <v>0</v>
      </c>
      <c r="X12" s="18">
        <v>0</v>
      </c>
      <c r="Y12" s="18">
        <v>0</v>
      </c>
      <c r="Z12" s="18">
        <v>0</v>
      </c>
    </row>
    <row r="13" spans="2:26" s="51" customFormat="1" ht="15.75" thickBot="1">
      <c r="B13" s="19" t="s">
        <v>148</v>
      </c>
      <c r="C13" s="16" t="s">
        <v>145</v>
      </c>
      <c r="D13" s="17" t="s">
        <v>146</v>
      </c>
      <c r="E13" s="16">
        <v>100</v>
      </c>
      <c r="F13" s="16">
        <v>0</v>
      </c>
      <c r="G13" s="16">
        <v>0</v>
      </c>
      <c r="H13" s="16"/>
      <c r="I13" s="16"/>
      <c r="V13" s="16">
        <v>100</v>
      </c>
      <c r="W13" s="16">
        <v>0</v>
      </c>
      <c r="X13" s="16">
        <v>50</v>
      </c>
      <c r="Y13" s="16">
        <v>25</v>
      </c>
      <c r="Z13" s="16">
        <v>25</v>
      </c>
    </row>
    <row r="14" spans="2:26" s="51" customFormat="1" ht="27" thickBot="1">
      <c r="B14" s="19" t="s">
        <v>149</v>
      </c>
      <c r="C14" s="16" t="s">
        <v>3</v>
      </c>
      <c r="D14" s="17" t="s">
        <v>146</v>
      </c>
      <c r="E14" s="16">
        <v>1</v>
      </c>
      <c r="F14" s="16">
        <v>0</v>
      </c>
      <c r="G14" s="16">
        <v>0</v>
      </c>
      <c r="H14" s="16"/>
      <c r="I14" s="16"/>
      <c r="V14" s="16">
        <v>1</v>
      </c>
      <c r="W14" s="16">
        <v>0</v>
      </c>
      <c r="X14" s="16">
        <v>0</v>
      </c>
      <c r="Y14" s="16">
        <v>0</v>
      </c>
      <c r="Z14" s="16">
        <v>0</v>
      </c>
    </row>
    <row r="15" spans="2:26" s="51" customFormat="1" ht="15.75" thickBot="1">
      <c r="B15" s="15" t="s">
        <v>150</v>
      </c>
      <c r="C15" s="16" t="s">
        <v>145</v>
      </c>
      <c r="D15" s="17" t="s">
        <v>146</v>
      </c>
      <c r="E15" s="16">
        <v>100</v>
      </c>
      <c r="F15" s="16">
        <v>25</v>
      </c>
      <c r="G15" s="16">
        <v>25</v>
      </c>
      <c r="H15" s="16"/>
      <c r="I15" s="16"/>
      <c r="V15" s="16">
        <v>100</v>
      </c>
      <c r="W15" s="16">
        <v>25</v>
      </c>
      <c r="X15" s="16">
        <v>25</v>
      </c>
      <c r="Y15" s="16">
        <v>25</v>
      </c>
      <c r="Z15" s="16">
        <v>25</v>
      </c>
    </row>
    <row r="16" spans="2:26" s="51" customFormat="1" ht="15.75" thickBot="1">
      <c r="B16" s="15" t="s">
        <v>151</v>
      </c>
      <c r="C16" s="16" t="s">
        <v>3</v>
      </c>
      <c r="D16" s="17" t="s">
        <v>146</v>
      </c>
      <c r="E16" s="16">
        <v>4</v>
      </c>
      <c r="F16" s="16">
        <v>1</v>
      </c>
      <c r="G16" s="16">
        <v>1</v>
      </c>
      <c r="H16" s="16"/>
      <c r="I16" s="16"/>
      <c r="V16" s="16">
        <v>4</v>
      </c>
      <c r="W16" s="16">
        <v>1</v>
      </c>
      <c r="X16" s="16">
        <v>1</v>
      </c>
      <c r="Y16" s="16">
        <v>1</v>
      </c>
      <c r="Z16" s="16">
        <v>1</v>
      </c>
    </row>
    <row r="17" spans="2:28" s="51" customFormat="1" ht="15.75" thickBot="1">
      <c r="B17" s="15" t="s">
        <v>152</v>
      </c>
      <c r="C17" s="16" t="s">
        <v>3</v>
      </c>
      <c r="D17" s="17" t="s">
        <v>146</v>
      </c>
      <c r="E17" s="16">
        <v>12</v>
      </c>
      <c r="F17" s="16">
        <v>3</v>
      </c>
      <c r="G17" s="16">
        <v>3</v>
      </c>
      <c r="H17" s="16"/>
      <c r="I17" s="16"/>
      <c r="V17" s="16">
        <v>12</v>
      </c>
      <c r="W17" s="16">
        <v>3</v>
      </c>
      <c r="X17" s="16">
        <v>3</v>
      </c>
      <c r="Y17" s="16">
        <v>3</v>
      </c>
      <c r="Z17" s="16">
        <v>3</v>
      </c>
    </row>
    <row r="18" spans="2:28" s="51" customFormat="1" ht="15.75" thickBot="1">
      <c r="B18" s="15" t="s">
        <v>153</v>
      </c>
      <c r="C18" s="16" t="s">
        <v>3</v>
      </c>
      <c r="D18" s="17" t="s">
        <v>146</v>
      </c>
      <c r="E18" s="16">
        <v>12</v>
      </c>
      <c r="F18" s="16">
        <v>3</v>
      </c>
      <c r="G18" s="16">
        <v>3</v>
      </c>
      <c r="H18" s="16"/>
      <c r="I18" s="16"/>
      <c r="V18" s="16">
        <v>12</v>
      </c>
      <c r="W18" s="16">
        <v>3</v>
      </c>
      <c r="X18" s="16">
        <v>3</v>
      </c>
      <c r="Y18" s="16">
        <v>3</v>
      </c>
      <c r="Z18" s="16">
        <v>3</v>
      </c>
    </row>
    <row r="19" spans="2:28" s="51" customFormat="1" ht="27" thickBot="1">
      <c r="B19" s="15" t="s">
        <v>154</v>
      </c>
      <c r="C19" s="16" t="s">
        <v>3</v>
      </c>
      <c r="D19" s="17" t="s">
        <v>155</v>
      </c>
      <c r="E19" s="16">
        <v>1</v>
      </c>
      <c r="F19" s="16">
        <v>0</v>
      </c>
      <c r="G19" s="16">
        <v>0</v>
      </c>
      <c r="H19" s="16"/>
      <c r="I19" s="16"/>
      <c r="V19" s="16">
        <v>1</v>
      </c>
      <c r="W19" s="16">
        <v>0</v>
      </c>
      <c r="X19" s="16">
        <v>0</v>
      </c>
      <c r="Y19" s="16">
        <v>0</v>
      </c>
      <c r="Z19" s="16">
        <v>0</v>
      </c>
    </row>
    <row r="20" spans="2:28" s="51" customFormat="1" ht="15.75" thickBot="1">
      <c r="B20" s="15" t="s">
        <v>156</v>
      </c>
      <c r="C20" s="16" t="s">
        <v>145</v>
      </c>
      <c r="D20" s="17" t="s">
        <v>146</v>
      </c>
      <c r="E20" s="16">
        <v>100</v>
      </c>
      <c r="F20" s="16">
        <v>25</v>
      </c>
      <c r="G20" s="16">
        <v>0</v>
      </c>
      <c r="H20" s="16"/>
      <c r="I20" s="16"/>
      <c r="V20" s="16">
        <v>100</v>
      </c>
      <c r="W20" s="16">
        <v>25</v>
      </c>
      <c r="X20" s="16">
        <v>25</v>
      </c>
      <c r="Y20" s="16">
        <v>25</v>
      </c>
      <c r="Z20" s="16">
        <v>25</v>
      </c>
    </row>
    <row r="21" spans="2:28" s="51" customFormat="1" ht="15.75" thickBot="1">
      <c r="B21" s="15" t="s">
        <v>157</v>
      </c>
      <c r="C21" s="16" t="s">
        <v>3</v>
      </c>
      <c r="D21" s="17" t="s">
        <v>146</v>
      </c>
      <c r="E21" s="16">
        <v>12</v>
      </c>
      <c r="F21" s="16">
        <v>3</v>
      </c>
      <c r="G21" s="16">
        <v>0</v>
      </c>
      <c r="H21" s="16"/>
      <c r="I21" s="16"/>
      <c r="V21" s="16">
        <v>12</v>
      </c>
      <c r="W21" s="16">
        <v>3</v>
      </c>
      <c r="X21" s="16">
        <v>3</v>
      </c>
      <c r="Y21" s="16">
        <v>3</v>
      </c>
      <c r="Z21" s="16">
        <v>3</v>
      </c>
    </row>
    <row r="22" spans="2:28" s="51" customFormat="1" ht="27" thickBot="1">
      <c r="B22" s="15" t="s">
        <v>158</v>
      </c>
      <c r="C22" s="16" t="s">
        <v>145</v>
      </c>
      <c r="D22" s="17" t="s">
        <v>155</v>
      </c>
      <c r="E22" s="16">
        <v>100</v>
      </c>
      <c r="F22" s="16">
        <v>0</v>
      </c>
      <c r="G22" s="16">
        <v>0</v>
      </c>
      <c r="H22" s="16"/>
      <c r="I22" s="16"/>
      <c r="V22" s="16">
        <v>100</v>
      </c>
      <c r="W22" s="16">
        <v>30</v>
      </c>
      <c r="X22" s="16">
        <v>30</v>
      </c>
      <c r="Y22" s="16">
        <v>30</v>
      </c>
      <c r="Z22" s="16">
        <v>10</v>
      </c>
    </row>
    <row r="23" spans="2:28" s="51" customFormat="1" ht="27" thickBot="1">
      <c r="B23" s="15" t="s">
        <v>159</v>
      </c>
      <c r="C23" s="16" t="s">
        <v>145</v>
      </c>
      <c r="D23" s="17" t="s">
        <v>146</v>
      </c>
      <c r="E23" s="16">
        <v>100</v>
      </c>
      <c r="F23" s="16">
        <v>25</v>
      </c>
      <c r="G23" s="16">
        <v>25</v>
      </c>
      <c r="H23" s="16"/>
      <c r="I23" s="16"/>
      <c r="V23" s="16">
        <v>100</v>
      </c>
      <c r="W23" s="16">
        <v>25</v>
      </c>
      <c r="X23" s="16">
        <v>25</v>
      </c>
      <c r="Y23" s="16">
        <v>25</v>
      </c>
      <c r="Z23" s="16">
        <v>25</v>
      </c>
    </row>
    <row r="24" spans="2:28" s="51" customFormat="1"/>
    <row r="26" spans="2:28">
      <c r="B26" s="36" t="s">
        <v>269</v>
      </c>
      <c r="C26" s="21"/>
      <c r="D26" s="21"/>
      <c r="E26" s="21"/>
      <c r="F26" s="21"/>
      <c r="G26" s="21"/>
      <c r="H26" s="21"/>
      <c r="I26" s="21"/>
      <c r="J26" s="21"/>
    </row>
    <row r="27" spans="2:28">
      <c r="B27" s="36" t="s">
        <v>160</v>
      </c>
      <c r="C27" s="21"/>
      <c r="D27" s="21"/>
      <c r="E27" s="21"/>
      <c r="F27" s="21"/>
      <c r="G27" s="21"/>
      <c r="H27" s="21"/>
      <c r="I27" s="21"/>
      <c r="J27" s="21"/>
    </row>
    <row r="28" spans="2:28">
      <c r="B28" s="36"/>
      <c r="C28" s="21"/>
      <c r="D28" s="21"/>
      <c r="E28" s="21"/>
      <c r="F28" s="21"/>
      <c r="G28" s="21"/>
      <c r="H28" s="21"/>
      <c r="I28" s="21"/>
      <c r="J28" s="21"/>
    </row>
    <row r="29" spans="2:28">
      <c r="B29" s="36" t="s">
        <v>4</v>
      </c>
      <c r="C29" s="21"/>
      <c r="D29" s="21"/>
      <c r="E29" s="21"/>
      <c r="F29" s="21"/>
      <c r="G29" s="21"/>
      <c r="H29" s="21"/>
      <c r="I29" s="21"/>
      <c r="J29" s="21"/>
    </row>
    <row r="30" spans="2:28">
      <c r="B30" s="35"/>
      <c r="C30" s="21"/>
      <c r="D30" s="21"/>
      <c r="E30" s="21"/>
      <c r="F30" s="21"/>
      <c r="G30" s="21"/>
      <c r="H30" s="21"/>
      <c r="I30" s="21"/>
      <c r="J30" s="21"/>
    </row>
    <row r="31" spans="2:28" ht="15" customHeight="1">
      <c r="B31" s="465" t="s">
        <v>0</v>
      </c>
      <c r="C31" s="466" t="s">
        <v>1</v>
      </c>
      <c r="D31" s="466" t="s">
        <v>2</v>
      </c>
      <c r="E31" s="466">
        <v>2019</v>
      </c>
      <c r="F31" s="465">
        <v>2020</v>
      </c>
      <c r="G31" s="465"/>
      <c r="H31" s="465"/>
      <c r="I31" s="465"/>
      <c r="J31" s="465"/>
      <c r="V31" s="466">
        <v>2020</v>
      </c>
      <c r="W31" s="465">
        <v>2021</v>
      </c>
      <c r="X31" s="465"/>
      <c r="Y31" s="465"/>
      <c r="Z31" s="465"/>
      <c r="AA31" s="465"/>
      <c r="AB31" s="356"/>
    </row>
    <row r="32" spans="2:28">
      <c r="B32" s="465"/>
      <c r="C32" s="466"/>
      <c r="D32" s="466"/>
      <c r="E32" s="466"/>
      <c r="F32" s="465"/>
      <c r="G32" s="465"/>
      <c r="H32" s="465"/>
      <c r="I32" s="465"/>
      <c r="J32" s="473"/>
      <c r="V32" s="466"/>
      <c r="W32" s="465"/>
      <c r="X32" s="465"/>
      <c r="Y32" s="465"/>
      <c r="Z32" s="465"/>
      <c r="AA32" s="473"/>
      <c r="AB32" s="356"/>
    </row>
    <row r="33" spans="2:30" ht="25.5" customHeight="1">
      <c r="B33" s="465"/>
      <c r="C33" s="466"/>
      <c r="D33" s="466"/>
      <c r="E33" s="303" t="s">
        <v>180</v>
      </c>
      <c r="F33" s="342" t="s">
        <v>9</v>
      </c>
      <c r="G33" s="342" t="s">
        <v>181</v>
      </c>
      <c r="H33" s="342" t="s">
        <v>182</v>
      </c>
      <c r="I33" s="342" t="s">
        <v>183</v>
      </c>
      <c r="J33" s="302" t="s">
        <v>184</v>
      </c>
      <c r="V33" s="303" t="s">
        <v>180</v>
      </c>
      <c r="W33" s="361" t="s">
        <v>9</v>
      </c>
      <c r="X33" s="361" t="s">
        <v>181</v>
      </c>
      <c r="Y33" s="361" t="s">
        <v>182</v>
      </c>
      <c r="Z33" s="361" t="s">
        <v>183</v>
      </c>
      <c r="AA33" s="421" t="s">
        <v>184</v>
      </c>
    </row>
    <row r="34" spans="2:30">
      <c r="B34" s="290" t="s">
        <v>185</v>
      </c>
      <c r="C34" s="291" t="s">
        <v>176</v>
      </c>
      <c r="D34" s="292" t="s">
        <v>186</v>
      </c>
      <c r="E34" s="304" t="s">
        <v>261</v>
      </c>
      <c r="F34" s="293" t="s">
        <v>261</v>
      </c>
      <c r="G34" s="293" t="s">
        <v>261</v>
      </c>
      <c r="H34" s="294"/>
      <c r="I34" s="300"/>
      <c r="J34" s="304"/>
      <c r="V34" s="304">
        <v>1</v>
      </c>
      <c r="W34" s="293">
        <v>1</v>
      </c>
      <c r="X34" s="293">
        <v>1</v>
      </c>
      <c r="Y34" s="294">
        <v>0.97</v>
      </c>
      <c r="Z34" s="300">
        <v>0.95</v>
      </c>
      <c r="AA34" s="300">
        <v>0.95</v>
      </c>
    </row>
    <row r="35" spans="2:30" ht="43.5">
      <c r="B35" s="295" t="s">
        <v>187</v>
      </c>
      <c r="C35" s="296" t="s">
        <v>188</v>
      </c>
      <c r="D35" s="292" t="s">
        <v>189</v>
      </c>
      <c r="E35" s="304" t="s">
        <v>262</v>
      </c>
      <c r="F35" s="293" t="s">
        <v>263</v>
      </c>
      <c r="G35" s="293" t="s">
        <v>261</v>
      </c>
      <c r="H35" s="294"/>
      <c r="I35" s="300"/>
      <c r="J35" s="304"/>
      <c r="V35" s="304">
        <v>0.93</v>
      </c>
      <c r="W35" s="293">
        <v>1</v>
      </c>
      <c r="X35" s="293">
        <v>0.78713968957871394</v>
      </c>
      <c r="Y35" s="294">
        <v>0.91130820399113077</v>
      </c>
      <c r="Z35" s="300">
        <v>0.95</v>
      </c>
      <c r="AA35" s="300">
        <v>0.95</v>
      </c>
    </row>
    <row r="36" spans="2:30">
      <c r="B36" s="290" t="s">
        <v>190</v>
      </c>
      <c r="C36" s="291" t="s">
        <v>191</v>
      </c>
      <c r="D36" s="292" t="s">
        <v>192</v>
      </c>
      <c r="E36" s="304" t="s">
        <v>261</v>
      </c>
      <c r="F36" s="293" t="s">
        <v>261</v>
      </c>
      <c r="G36" s="293" t="s">
        <v>261</v>
      </c>
      <c r="H36" s="294"/>
      <c r="I36" s="300"/>
      <c r="J36" s="304"/>
      <c r="V36" s="304">
        <v>0.98</v>
      </c>
      <c r="W36" s="293">
        <v>1</v>
      </c>
      <c r="X36" s="293">
        <v>1</v>
      </c>
      <c r="Y36" s="294">
        <v>1</v>
      </c>
      <c r="Z36" s="300">
        <v>0.98</v>
      </c>
      <c r="AA36" s="300">
        <v>1</v>
      </c>
    </row>
    <row r="37" spans="2:30">
      <c r="B37" s="290" t="s">
        <v>193</v>
      </c>
      <c r="C37" s="291" t="s">
        <v>177</v>
      </c>
      <c r="D37" s="292" t="s">
        <v>194</v>
      </c>
      <c r="E37" s="304" t="s">
        <v>261</v>
      </c>
      <c r="F37" s="293" t="s">
        <v>261</v>
      </c>
      <c r="G37" s="293" t="s">
        <v>261</v>
      </c>
      <c r="H37" s="294"/>
      <c r="I37" s="300"/>
      <c r="J37" s="304"/>
      <c r="V37" s="304">
        <v>1</v>
      </c>
      <c r="W37" s="293">
        <v>1</v>
      </c>
      <c r="X37" s="293">
        <v>0.9</v>
      </c>
      <c r="Y37" s="294">
        <v>1</v>
      </c>
      <c r="Z37" s="300">
        <v>1</v>
      </c>
      <c r="AA37" s="300">
        <v>0.95</v>
      </c>
    </row>
    <row r="38" spans="2:30">
      <c r="B38" s="290" t="s">
        <v>195</v>
      </c>
      <c r="C38" s="291" t="s">
        <v>196</v>
      </c>
      <c r="D38" s="292" t="s">
        <v>197</v>
      </c>
      <c r="E38" s="304" t="s">
        <v>264</v>
      </c>
      <c r="F38" s="293" t="s">
        <v>261</v>
      </c>
      <c r="G38" s="293" t="s">
        <v>261</v>
      </c>
      <c r="H38" s="294"/>
      <c r="I38" s="300"/>
      <c r="J38" s="304"/>
      <c r="V38" s="304">
        <v>0.75</v>
      </c>
      <c r="W38" s="293">
        <v>1</v>
      </c>
      <c r="X38" s="293">
        <v>1</v>
      </c>
      <c r="Y38" s="294">
        <v>1</v>
      </c>
      <c r="Z38" s="300">
        <v>1</v>
      </c>
      <c r="AA38" s="300">
        <v>1</v>
      </c>
    </row>
    <row r="39" spans="2:30">
      <c r="B39" s="290" t="s">
        <v>198</v>
      </c>
      <c r="C39" s="291" t="s">
        <v>199</v>
      </c>
      <c r="D39" s="292" t="s">
        <v>200</v>
      </c>
      <c r="E39" s="305">
        <v>16</v>
      </c>
      <c r="F39" s="298">
        <v>16</v>
      </c>
      <c r="G39" s="292">
        <v>16</v>
      </c>
      <c r="H39" s="297"/>
      <c r="I39" s="301"/>
      <c r="J39" s="305"/>
      <c r="V39" s="305">
        <v>15</v>
      </c>
      <c r="W39" s="298">
        <v>2</v>
      </c>
      <c r="X39" s="292">
        <v>0</v>
      </c>
      <c r="Y39" s="297">
        <v>0</v>
      </c>
      <c r="Z39" s="301">
        <v>0</v>
      </c>
      <c r="AA39" s="301">
        <v>0</v>
      </c>
    </row>
    <row r="40" spans="2:30">
      <c r="B40" s="21"/>
      <c r="C40" s="21"/>
      <c r="D40" s="21"/>
      <c r="E40" s="21"/>
      <c r="F40" s="21"/>
      <c r="G40" s="21"/>
      <c r="H40" s="21"/>
      <c r="I40" s="21"/>
      <c r="J40" s="21"/>
    </row>
    <row r="42" spans="2:30">
      <c r="B42" s="474" t="s">
        <v>179</v>
      </c>
      <c r="C42" s="474"/>
      <c r="D42" s="474"/>
      <c r="E42" s="474"/>
      <c r="F42" s="474"/>
      <c r="G42" s="474"/>
      <c r="H42" s="474"/>
      <c r="I42" s="474"/>
      <c r="J42" s="474"/>
      <c r="K42" s="474"/>
      <c r="L42" s="474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75" t="s">
        <v>4</v>
      </c>
      <c r="C44" s="475"/>
      <c r="D44" s="475"/>
      <c r="E44" s="475"/>
      <c r="F44" s="475"/>
      <c r="G44" s="475"/>
      <c r="H44" s="475"/>
      <c r="I44" s="475"/>
      <c r="J44" s="475"/>
      <c r="K44" s="475"/>
      <c r="L44" s="475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76" t="s">
        <v>0</v>
      </c>
      <c r="C46" s="476" t="s">
        <v>1</v>
      </c>
      <c r="D46" s="478" t="s">
        <v>2</v>
      </c>
      <c r="E46" s="451" t="s">
        <v>161</v>
      </c>
      <c r="F46" s="458"/>
      <c r="G46" s="451" t="s">
        <v>162</v>
      </c>
      <c r="H46" s="452"/>
      <c r="I46" s="458" t="s">
        <v>163</v>
      </c>
      <c r="J46" s="458"/>
      <c r="K46" s="451" t="s">
        <v>164</v>
      </c>
      <c r="L46" s="452"/>
      <c r="V46" s="451" t="s">
        <v>161</v>
      </c>
      <c r="W46" s="458"/>
      <c r="X46" s="451" t="s">
        <v>162</v>
      </c>
      <c r="Y46" s="452"/>
      <c r="Z46" s="458" t="s">
        <v>163</v>
      </c>
      <c r="AA46" s="458"/>
      <c r="AB46" s="451" t="s">
        <v>164</v>
      </c>
      <c r="AC46" s="452"/>
    </row>
    <row r="47" spans="2:30" ht="15.75" thickBot="1">
      <c r="B47" s="477"/>
      <c r="C47" s="477"/>
      <c r="D47" s="479"/>
      <c r="E47" s="453">
        <v>2020</v>
      </c>
      <c r="F47" s="454"/>
      <c r="G47" s="453">
        <v>2020</v>
      </c>
      <c r="H47" s="454"/>
      <c r="I47" s="453">
        <v>2020</v>
      </c>
      <c r="J47" s="454"/>
      <c r="K47" s="453">
        <v>2020</v>
      </c>
      <c r="L47" s="454"/>
      <c r="V47" s="453">
        <v>2021</v>
      </c>
      <c r="W47" s="454"/>
      <c r="X47" s="453">
        <v>2021</v>
      </c>
      <c r="Y47" s="454"/>
      <c r="Z47" s="453">
        <v>2021</v>
      </c>
      <c r="AA47" s="454"/>
      <c r="AB47" s="453">
        <v>2021</v>
      </c>
      <c r="AC47" s="455"/>
      <c r="AD47" s="38"/>
    </row>
    <row r="48" spans="2:30">
      <c r="B48" s="366" t="s">
        <v>165</v>
      </c>
      <c r="C48" s="367" t="s">
        <v>166</v>
      </c>
      <c r="D48" s="367" t="s">
        <v>167</v>
      </c>
      <c r="E48" s="459">
        <v>10032.39</v>
      </c>
      <c r="F48" s="460"/>
      <c r="G48" s="469"/>
      <c r="H48" s="470"/>
      <c r="I48" s="461"/>
      <c r="J48" s="462"/>
      <c r="K48" s="459"/>
      <c r="L48" s="460"/>
      <c r="V48" s="459">
        <v>6637.83</v>
      </c>
      <c r="W48" s="460"/>
      <c r="X48" s="469">
        <v>86.5</v>
      </c>
      <c r="Y48" s="470"/>
      <c r="Z48" s="461">
        <v>0</v>
      </c>
      <c r="AA48" s="462"/>
      <c r="AB48" s="441">
        <v>21138.94</v>
      </c>
      <c r="AC48" s="442"/>
    </row>
    <row r="49" spans="2:29">
      <c r="B49" s="368" t="s">
        <v>168</v>
      </c>
      <c r="C49" s="369" t="s">
        <v>169</v>
      </c>
      <c r="D49" s="369" t="s">
        <v>167</v>
      </c>
      <c r="E49" s="443">
        <v>8.9999999999999998E-4</v>
      </c>
      <c r="F49" s="444"/>
      <c r="G49" s="443"/>
      <c r="H49" s="444"/>
      <c r="I49" s="443"/>
      <c r="J49" s="444"/>
      <c r="K49" s="443"/>
      <c r="L49" s="444"/>
      <c r="V49" s="443">
        <v>6.9999999999999999E-4</v>
      </c>
      <c r="W49" s="444"/>
      <c r="X49" s="443">
        <v>2.3E-3</v>
      </c>
      <c r="Y49" s="444"/>
      <c r="Z49" s="443">
        <v>1.1000000000000001E-3</v>
      </c>
      <c r="AA49" s="444"/>
      <c r="AB49" s="445">
        <v>6.7000000000000002E-3</v>
      </c>
      <c r="AC49" s="446"/>
    </row>
    <row r="50" spans="2:29">
      <c r="B50" s="368" t="s">
        <v>170</v>
      </c>
      <c r="C50" s="369" t="s">
        <v>3</v>
      </c>
      <c r="D50" s="369" t="s">
        <v>171</v>
      </c>
      <c r="E50" s="447">
        <v>0</v>
      </c>
      <c r="F50" s="448"/>
      <c r="G50" s="447"/>
      <c r="H50" s="448"/>
      <c r="I50" s="447"/>
      <c r="J50" s="448"/>
      <c r="K50" s="471"/>
      <c r="L50" s="472"/>
      <c r="V50" s="447">
        <v>0</v>
      </c>
      <c r="W50" s="448"/>
      <c r="X50" s="447">
        <v>0</v>
      </c>
      <c r="Y50" s="448"/>
      <c r="Z50" s="447">
        <v>0</v>
      </c>
      <c r="AA50" s="448"/>
      <c r="AB50" s="449">
        <v>0</v>
      </c>
      <c r="AC50" s="450"/>
    </row>
    <row r="51" spans="2:29" ht="15.75" thickBot="1">
      <c r="B51" s="370" t="s">
        <v>172</v>
      </c>
      <c r="C51" s="371" t="s">
        <v>173</v>
      </c>
      <c r="D51" s="371" t="s">
        <v>167</v>
      </c>
      <c r="E51" s="456">
        <v>0.98</v>
      </c>
      <c r="F51" s="457"/>
      <c r="G51" s="456"/>
      <c r="H51" s="457"/>
      <c r="I51" s="456"/>
      <c r="J51" s="457"/>
      <c r="K51" s="456"/>
      <c r="L51" s="457"/>
      <c r="V51" s="456">
        <v>0.98</v>
      </c>
      <c r="W51" s="457"/>
      <c r="X51" s="456">
        <v>0.02</v>
      </c>
      <c r="Y51" s="457"/>
      <c r="Z51" s="456">
        <v>0</v>
      </c>
      <c r="AA51" s="457"/>
      <c r="AB51" s="439">
        <v>0.66500000000000004</v>
      </c>
      <c r="AC51" s="440"/>
    </row>
    <row r="54" spans="2:29">
      <c r="B54" s="51" t="s">
        <v>208</v>
      </c>
      <c r="C54" s="7" t="s">
        <v>270</v>
      </c>
      <c r="D54" s="51"/>
      <c r="E54" s="51"/>
      <c r="F54" s="51"/>
    </row>
    <row r="55" spans="2:29">
      <c r="B55" s="51"/>
      <c r="C55" s="7"/>
      <c r="D55" s="51"/>
      <c r="E55" s="51"/>
      <c r="F55" s="51"/>
    </row>
    <row r="56" spans="2:29">
      <c r="B56" s="51" t="s">
        <v>209</v>
      </c>
      <c r="C56" s="7" t="s">
        <v>210</v>
      </c>
      <c r="D56" s="51"/>
      <c r="E56" s="51"/>
      <c r="F56" s="51"/>
    </row>
    <row r="57" spans="2:29" ht="15.75" thickBot="1">
      <c r="B57" s="51"/>
      <c r="C57" s="51"/>
      <c r="D57" s="51"/>
      <c r="E57" s="51"/>
      <c r="F57" s="51"/>
    </row>
    <row r="58" spans="2:29" ht="15.75" thickBot="1">
      <c r="B58" s="37" t="s">
        <v>271</v>
      </c>
      <c r="C58" s="344" t="s">
        <v>272</v>
      </c>
      <c r="D58" s="344" t="s">
        <v>273</v>
      </c>
      <c r="E58" s="281" t="s">
        <v>252</v>
      </c>
      <c r="F58" s="281" t="s">
        <v>253</v>
      </c>
      <c r="V58" s="345" t="s">
        <v>274</v>
      </c>
      <c r="W58" s="345" t="s">
        <v>275</v>
      </c>
    </row>
    <row r="59" spans="2:29">
      <c r="B59" s="38" t="s">
        <v>6</v>
      </c>
      <c r="C59" s="39">
        <v>420000</v>
      </c>
      <c r="D59" s="39">
        <v>390000</v>
      </c>
      <c r="E59" s="282"/>
      <c r="F59" s="282"/>
      <c r="V59" s="282">
        <v>410000</v>
      </c>
      <c r="W59" s="282">
        <v>420000</v>
      </c>
    </row>
    <row r="60" spans="2:29" ht="15.75" thickBot="1">
      <c r="B60" s="40"/>
      <c r="C60" s="42">
        <v>0.71</v>
      </c>
      <c r="D60" s="42">
        <v>0.66</v>
      </c>
      <c r="E60" s="283"/>
      <c r="F60" s="283"/>
      <c r="V60" s="283">
        <v>0.69</v>
      </c>
      <c r="W60" s="283">
        <v>0.71</v>
      </c>
    </row>
    <row r="61" spans="2:29">
      <c r="B61" s="38" t="s">
        <v>211</v>
      </c>
      <c r="C61" s="47">
        <v>50000</v>
      </c>
      <c r="D61" s="47">
        <v>15000</v>
      </c>
      <c r="E61" s="284"/>
      <c r="F61" s="284"/>
      <c r="V61" s="284">
        <v>25000</v>
      </c>
      <c r="W61" s="284">
        <v>20000</v>
      </c>
    </row>
    <row r="62" spans="2:29" ht="15.75" thickBot="1">
      <c r="B62" s="40"/>
      <c r="C62" s="42">
        <v>0.38</v>
      </c>
      <c r="D62" s="42">
        <v>0.11</v>
      </c>
      <c r="E62" s="283"/>
      <c r="F62" s="283"/>
      <c r="V62" s="283">
        <v>0.19</v>
      </c>
      <c r="W62" s="283">
        <v>0.19</v>
      </c>
    </row>
    <row r="63" spans="2:29">
      <c r="B63" s="38" t="s">
        <v>5</v>
      </c>
      <c r="C63" s="47">
        <v>8000</v>
      </c>
      <c r="D63" s="47">
        <v>5000</v>
      </c>
      <c r="E63" s="284"/>
      <c r="F63" s="284"/>
      <c r="V63" s="284">
        <v>6000</v>
      </c>
      <c r="W63" s="284">
        <v>35000</v>
      </c>
    </row>
    <row r="64" spans="2:29" ht="15.75" thickBot="1">
      <c r="B64" s="40"/>
      <c r="C64" s="343">
        <v>0.06</v>
      </c>
      <c r="D64" s="42">
        <v>4.0000000000000001E-3</v>
      </c>
      <c r="E64" s="283"/>
      <c r="F64" s="283"/>
      <c r="V64" s="283">
        <v>0.04</v>
      </c>
      <c r="W64" s="283">
        <v>0.25</v>
      </c>
    </row>
    <row r="65" spans="2:30">
      <c r="B65" s="38" t="s">
        <v>7</v>
      </c>
      <c r="C65" s="39">
        <v>250</v>
      </c>
      <c r="D65" s="39">
        <v>200</v>
      </c>
      <c r="E65" s="282"/>
      <c r="F65" s="282"/>
      <c r="V65" s="282">
        <v>150</v>
      </c>
      <c r="W65" s="282">
        <v>150</v>
      </c>
    </row>
    <row r="66" spans="2:30" ht="15.75" thickBot="1">
      <c r="B66" s="41"/>
      <c r="C66" s="42">
        <v>0.41</v>
      </c>
      <c r="D66" s="42">
        <v>0.33</v>
      </c>
      <c r="E66" s="285"/>
      <c r="F66" s="285"/>
      <c r="V66" s="285">
        <v>0.25</v>
      </c>
      <c r="W66" s="285">
        <v>0.25</v>
      </c>
    </row>
    <row r="67" spans="2:30">
      <c r="B67" s="51"/>
      <c r="C67" s="51"/>
      <c r="E67" s="51"/>
      <c r="F67" s="51"/>
    </row>
    <row r="69" spans="2:30">
      <c r="B69" s="32"/>
      <c r="C69" s="23"/>
      <c r="D69" s="23"/>
      <c r="E69" s="29"/>
      <c r="F69" s="29"/>
      <c r="G69" s="29"/>
      <c r="H69" s="29"/>
      <c r="I69" s="29"/>
      <c r="J69" s="29"/>
      <c r="K69" s="29"/>
      <c r="L69" s="24"/>
      <c r="M69" s="24"/>
      <c r="N69" s="20"/>
      <c r="O69" s="20"/>
    </row>
    <row r="70" spans="2:30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0"/>
      <c r="O70" s="20"/>
    </row>
    <row r="71" spans="2:30">
      <c r="B71" s="20" t="s">
        <v>284</v>
      </c>
      <c r="C71" s="22"/>
      <c r="D71" s="23"/>
      <c r="E71" s="23"/>
      <c r="F71" s="23"/>
      <c r="G71" s="23"/>
      <c r="H71" s="23"/>
      <c r="I71" s="23"/>
      <c r="J71" s="23"/>
      <c r="K71" s="23"/>
      <c r="L71" s="51"/>
      <c r="M71" s="24"/>
      <c r="N71" s="20"/>
      <c r="O71" s="20"/>
    </row>
    <row r="72" spans="2:30">
      <c r="B72" s="20" t="s">
        <v>10</v>
      </c>
      <c r="C72" s="22"/>
      <c r="D72" s="22"/>
      <c r="E72" s="23"/>
      <c r="F72" s="23"/>
      <c r="G72" s="23"/>
      <c r="H72" s="23"/>
      <c r="I72" s="23"/>
      <c r="J72" s="23"/>
      <c r="K72" s="23"/>
      <c r="L72" s="51"/>
      <c r="M72" s="24"/>
      <c r="N72" s="20"/>
      <c r="O72" s="20"/>
    </row>
    <row r="73" spans="2:30">
      <c r="B73" s="20" t="s">
        <v>276</v>
      </c>
      <c r="C73" s="26"/>
      <c r="D73" s="26"/>
      <c r="E73" s="26"/>
      <c r="F73" s="26"/>
      <c r="G73" s="26"/>
      <c r="H73" s="26"/>
      <c r="I73" s="23"/>
      <c r="J73" s="23"/>
      <c r="K73" s="23"/>
      <c r="L73" s="51"/>
      <c r="M73" s="24"/>
      <c r="N73" s="20"/>
      <c r="O73" s="20"/>
    </row>
    <row r="74" spans="2:30">
      <c r="B74" s="20" t="s">
        <v>202</v>
      </c>
      <c r="C74" s="22"/>
      <c r="D74" s="23"/>
      <c r="E74" s="23"/>
      <c r="F74" s="23"/>
      <c r="G74" s="23"/>
      <c r="H74" s="23"/>
      <c r="I74" s="23"/>
      <c r="J74" s="23"/>
      <c r="K74" s="23"/>
      <c r="L74" s="51"/>
      <c r="M74" s="24"/>
      <c r="N74" s="20"/>
      <c r="O74" s="20"/>
    </row>
    <row r="75" spans="2:30">
      <c r="B75" s="25"/>
      <c r="C75" s="22"/>
      <c r="D75" s="23"/>
      <c r="E75" s="23"/>
      <c r="F75" s="23"/>
      <c r="G75" s="23"/>
      <c r="H75" s="23"/>
      <c r="I75" s="23"/>
      <c r="J75" s="23"/>
      <c r="K75" s="23"/>
      <c r="L75" s="51"/>
      <c r="M75" s="24"/>
      <c r="N75" s="20"/>
      <c r="O75" s="20"/>
    </row>
    <row r="76" spans="2:30">
      <c r="B76" s="27" t="s">
        <v>4</v>
      </c>
      <c r="C76" s="467"/>
      <c r="D76" s="467"/>
      <c r="E76" s="467"/>
      <c r="F76" s="357"/>
      <c r="G76" s="357"/>
      <c r="H76" s="357"/>
      <c r="I76" s="23"/>
      <c r="J76" s="23"/>
      <c r="K76" s="23"/>
      <c r="L76" s="51"/>
      <c r="M76" s="24"/>
      <c r="N76" s="20"/>
      <c r="O76" s="20"/>
    </row>
    <row r="77" spans="2:30" ht="15.75" thickBot="1">
      <c r="B77" s="28" t="s">
        <v>288</v>
      </c>
      <c r="C77" s="23"/>
      <c r="D77" s="23"/>
      <c r="E77" s="23"/>
      <c r="F77" s="23"/>
      <c r="G77" s="23"/>
      <c r="H77" s="23"/>
      <c r="I77" s="23"/>
      <c r="J77" s="23"/>
      <c r="K77" s="23"/>
      <c r="L77" s="51"/>
      <c r="M77" s="24"/>
      <c r="N77" s="20"/>
      <c r="O77" s="20"/>
    </row>
    <row r="78" spans="2:30" ht="36.75" thickBot="1">
      <c r="B78" s="415" t="s">
        <v>0</v>
      </c>
      <c r="C78" s="417" t="s">
        <v>1</v>
      </c>
      <c r="D78" s="416" t="s">
        <v>2</v>
      </c>
      <c r="E78" s="380" t="s">
        <v>254</v>
      </c>
      <c r="F78" s="380" t="s">
        <v>255</v>
      </c>
      <c r="G78" s="380" t="s">
        <v>257</v>
      </c>
      <c r="H78" s="380" t="s">
        <v>256</v>
      </c>
      <c r="I78" s="380" t="s">
        <v>203</v>
      </c>
      <c r="J78" s="380" t="s">
        <v>204</v>
      </c>
      <c r="K78" s="380" t="s">
        <v>205</v>
      </c>
      <c r="L78" s="380" t="s">
        <v>236</v>
      </c>
      <c r="M78" s="381"/>
      <c r="N78" s="382"/>
      <c r="O78" s="382"/>
      <c r="P78" s="383"/>
      <c r="Q78" s="383"/>
      <c r="R78" s="383"/>
      <c r="S78" s="383"/>
      <c r="T78" s="383"/>
      <c r="U78" s="383"/>
      <c r="V78" s="417" t="s">
        <v>277</v>
      </c>
      <c r="W78" s="418" t="s">
        <v>278</v>
      </c>
      <c r="X78" s="417" t="s">
        <v>279</v>
      </c>
      <c r="Y78" s="419" t="s">
        <v>280</v>
      </c>
      <c r="Z78" s="417" t="s">
        <v>204</v>
      </c>
      <c r="AA78" s="418" t="s">
        <v>205</v>
      </c>
      <c r="AB78" s="417" t="s">
        <v>236</v>
      </c>
      <c r="AC78" s="420" t="s">
        <v>281</v>
      </c>
      <c r="AD78" s="24"/>
    </row>
    <row r="79" spans="2:30">
      <c r="B79" s="394" t="s">
        <v>11</v>
      </c>
      <c r="C79" s="400" t="s">
        <v>12</v>
      </c>
      <c r="D79" s="397" t="s">
        <v>206</v>
      </c>
      <c r="E79" s="375">
        <v>0</v>
      </c>
      <c r="F79" s="376">
        <v>0</v>
      </c>
      <c r="G79" s="377">
        <v>0</v>
      </c>
      <c r="H79" s="374">
        <v>0</v>
      </c>
      <c r="I79" s="378">
        <v>1</v>
      </c>
      <c r="J79" s="374">
        <v>3</v>
      </c>
      <c r="K79" s="374">
        <v>3</v>
      </c>
      <c r="L79" s="374">
        <v>6</v>
      </c>
      <c r="M79" s="385" t="s">
        <v>227</v>
      </c>
      <c r="N79" s="385"/>
      <c r="O79" s="378">
        <v>0</v>
      </c>
      <c r="P79" s="179"/>
      <c r="Q79" s="179"/>
      <c r="R79" s="179"/>
      <c r="S79" s="179"/>
      <c r="T79" s="179"/>
      <c r="U79" s="179"/>
      <c r="V79" s="379">
        <v>0</v>
      </c>
      <c r="W79" s="376">
        <v>0</v>
      </c>
      <c r="X79" s="376">
        <v>0</v>
      </c>
      <c r="Y79" s="376">
        <v>0</v>
      </c>
      <c r="Z79" s="403">
        <v>1</v>
      </c>
      <c r="AA79" s="406">
        <v>3</v>
      </c>
      <c r="AB79" s="412">
        <v>4</v>
      </c>
      <c r="AC79" s="409">
        <v>6</v>
      </c>
      <c r="AD79" s="20" t="s">
        <v>227</v>
      </c>
    </row>
    <row r="80" spans="2:30">
      <c r="B80" s="395" t="s">
        <v>13</v>
      </c>
      <c r="C80" s="401" t="str">
        <f>+C79</f>
        <v>Cant.</v>
      </c>
      <c r="D80" s="398" t="s">
        <v>206</v>
      </c>
      <c r="E80" s="360">
        <v>2</v>
      </c>
      <c r="F80" s="359">
        <v>12</v>
      </c>
      <c r="G80" s="347">
        <v>20</v>
      </c>
      <c r="H80" s="49">
        <v>0</v>
      </c>
      <c r="I80" s="348">
        <v>100</v>
      </c>
      <c r="J80" s="49">
        <v>155</v>
      </c>
      <c r="K80" s="49">
        <v>180</v>
      </c>
      <c r="L80" s="49">
        <v>250</v>
      </c>
      <c r="M80" s="385" t="s">
        <v>228</v>
      </c>
      <c r="N80" s="385"/>
      <c r="O80" s="348">
        <v>20</v>
      </c>
      <c r="P80" s="179"/>
      <c r="Q80" s="179"/>
      <c r="R80" s="179"/>
      <c r="S80" s="179"/>
      <c r="T80" s="179"/>
      <c r="U80" s="179"/>
      <c r="V80" s="372">
        <v>12</v>
      </c>
      <c r="W80" s="359">
        <v>8</v>
      </c>
      <c r="X80" s="359">
        <v>12</v>
      </c>
      <c r="Y80" s="359">
        <v>12</v>
      </c>
      <c r="Z80" s="404">
        <v>60</v>
      </c>
      <c r="AA80" s="407">
        <v>120</v>
      </c>
      <c r="AB80" s="413">
        <v>210</v>
      </c>
      <c r="AC80" s="410">
        <v>400</v>
      </c>
      <c r="AD80" s="20" t="s">
        <v>228</v>
      </c>
    </row>
    <row r="81" spans="2:30">
      <c r="B81" s="395" t="s">
        <v>14</v>
      </c>
      <c r="C81" s="401" t="str">
        <f>+C80</f>
        <v>Cant.</v>
      </c>
      <c r="D81" s="398" t="s">
        <v>206</v>
      </c>
      <c r="E81" s="360">
        <v>6</v>
      </c>
      <c r="F81" s="359">
        <v>14</v>
      </c>
      <c r="G81" s="347">
        <v>24</v>
      </c>
      <c r="H81" s="49">
        <v>0</v>
      </c>
      <c r="I81" s="348">
        <v>400</v>
      </c>
      <c r="J81" s="49">
        <v>900</v>
      </c>
      <c r="K81" s="49">
        <v>1300</v>
      </c>
      <c r="L81" s="49">
        <v>1600</v>
      </c>
      <c r="M81" s="385" t="s">
        <v>229</v>
      </c>
      <c r="N81" s="385"/>
      <c r="O81" s="348">
        <v>70</v>
      </c>
      <c r="P81" s="179"/>
      <c r="Q81" s="179"/>
      <c r="R81" s="179"/>
      <c r="S81" s="179"/>
      <c r="T81" s="179"/>
      <c r="U81" s="179"/>
      <c r="V81" s="372">
        <v>28</v>
      </c>
      <c r="W81" s="359">
        <v>30</v>
      </c>
      <c r="X81" s="359">
        <v>33</v>
      </c>
      <c r="Y81" s="359">
        <v>33</v>
      </c>
      <c r="Z81" s="404">
        <v>280</v>
      </c>
      <c r="AA81" s="407">
        <v>620</v>
      </c>
      <c r="AB81" s="413">
        <v>900</v>
      </c>
      <c r="AC81" s="410">
        <v>1000</v>
      </c>
      <c r="AD81" s="20" t="s">
        <v>229</v>
      </c>
    </row>
    <row r="82" spans="2:30">
      <c r="B82" s="395" t="s">
        <v>15</v>
      </c>
      <c r="C82" s="401" t="str">
        <f>+C81</f>
        <v>Cant.</v>
      </c>
      <c r="D82" s="398" t="s">
        <v>206</v>
      </c>
      <c r="E82" s="360">
        <v>2</v>
      </c>
      <c r="F82" s="359">
        <v>10</v>
      </c>
      <c r="G82" s="347">
        <v>16</v>
      </c>
      <c r="H82" s="49">
        <v>0</v>
      </c>
      <c r="I82" s="348">
        <v>100</v>
      </c>
      <c r="J82" s="49">
        <v>160</v>
      </c>
      <c r="K82" s="49">
        <v>180</v>
      </c>
      <c r="L82" s="49">
        <v>200</v>
      </c>
      <c r="M82" s="385" t="s">
        <v>230</v>
      </c>
      <c r="N82" s="385"/>
      <c r="O82" s="348">
        <v>100</v>
      </c>
      <c r="P82" s="179"/>
      <c r="Q82" s="179"/>
      <c r="R82" s="179"/>
      <c r="S82" s="179"/>
      <c r="T82" s="179"/>
      <c r="U82" s="179"/>
      <c r="V82" s="372">
        <v>20</v>
      </c>
      <c r="W82" s="359">
        <v>22</v>
      </c>
      <c r="X82" s="359">
        <v>29</v>
      </c>
      <c r="Y82" s="359">
        <v>29</v>
      </c>
      <c r="Z82" s="404">
        <v>80</v>
      </c>
      <c r="AA82" s="407">
        <v>130</v>
      </c>
      <c r="AB82" s="413">
        <v>175</v>
      </c>
      <c r="AC82" s="410">
        <v>220</v>
      </c>
      <c r="AD82" s="20" t="s">
        <v>230</v>
      </c>
    </row>
    <row r="83" spans="2:30" ht="15.75" thickBot="1">
      <c r="B83" s="396" t="s">
        <v>16</v>
      </c>
      <c r="C83" s="402" t="str">
        <f>+C82</f>
        <v>Cant.</v>
      </c>
      <c r="D83" s="399" t="s">
        <v>206</v>
      </c>
      <c r="E83" s="387">
        <v>0</v>
      </c>
      <c r="F83" s="388">
        <v>0</v>
      </c>
      <c r="G83" s="389">
        <v>0</v>
      </c>
      <c r="H83" s="386">
        <v>0</v>
      </c>
      <c r="I83" s="390">
        <v>1</v>
      </c>
      <c r="J83" s="386">
        <v>3</v>
      </c>
      <c r="K83" s="386">
        <v>4</v>
      </c>
      <c r="L83" s="386">
        <v>7</v>
      </c>
      <c r="M83" s="391" t="s">
        <v>231</v>
      </c>
      <c r="N83" s="391"/>
      <c r="O83" s="390">
        <v>0</v>
      </c>
      <c r="P83" s="392"/>
      <c r="Q83" s="392"/>
      <c r="R83" s="392"/>
      <c r="S83" s="392"/>
      <c r="T83" s="392"/>
      <c r="U83" s="392"/>
      <c r="V83" s="393">
        <v>0</v>
      </c>
      <c r="W83" s="388">
        <v>0</v>
      </c>
      <c r="X83" s="388">
        <v>0</v>
      </c>
      <c r="Y83" s="388">
        <v>0</v>
      </c>
      <c r="Z83" s="405">
        <v>2</v>
      </c>
      <c r="AA83" s="408">
        <v>4</v>
      </c>
      <c r="AB83" s="414">
        <v>8</v>
      </c>
      <c r="AC83" s="411">
        <v>20</v>
      </c>
      <c r="AD83" s="20" t="s">
        <v>231</v>
      </c>
    </row>
    <row r="84" spans="2:30" ht="15.75" thickBot="1">
      <c r="B84" s="384" t="s">
        <v>235</v>
      </c>
      <c r="C84" s="23"/>
      <c r="D84" s="23"/>
      <c r="E84" s="48">
        <f>SUM(E79:E83)</f>
        <v>10</v>
      </c>
      <c r="F84" s="358">
        <f>SUM(F79:F83)</f>
        <v>36</v>
      </c>
      <c r="G84" s="48">
        <f>SUM(G79:G83)</f>
        <v>60</v>
      </c>
      <c r="H84" s="48">
        <f>SUM(H79:H83)</f>
        <v>0</v>
      </c>
      <c r="I84" s="29"/>
      <c r="J84" s="29"/>
      <c r="K84" s="29"/>
      <c r="L84" s="24"/>
      <c r="M84" s="24"/>
      <c r="N84" s="20"/>
      <c r="O84" s="20"/>
      <c r="V84" s="373">
        <f>SUM(V79:V83)</f>
        <v>60</v>
      </c>
      <c r="W84" s="438">
        <v>60</v>
      </c>
      <c r="X84" s="365">
        <f>SUM(X79:X83)</f>
        <v>74</v>
      </c>
      <c r="Y84" s="365">
        <f>SUM(Y79:Y83)</f>
        <v>74</v>
      </c>
      <c r="Z84" s="29"/>
      <c r="AA84" s="29"/>
      <c r="AB84" s="29"/>
      <c r="AC84" s="24"/>
      <c r="AD84" s="24"/>
    </row>
    <row r="85" spans="2:30" ht="15.75" thickTop="1">
      <c r="B85" s="30"/>
      <c r="C85" s="23"/>
      <c r="D85" s="23"/>
      <c r="E85" s="31"/>
      <c r="F85" s="31"/>
      <c r="G85" s="288"/>
      <c r="H85" s="286"/>
      <c r="I85" s="286"/>
      <c r="J85" s="286"/>
      <c r="K85" s="287"/>
      <c r="L85" s="287"/>
      <c r="M85" s="24"/>
      <c r="N85" s="20"/>
      <c r="O85" s="20"/>
    </row>
    <row r="86" spans="2:30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2:30" ht="42.75">
      <c r="B87" s="350" t="s">
        <v>282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2:30" ht="26.25">
      <c r="B88" s="351" t="s">
        <v>207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30" ht="39">
      <c r="B89" s="351" t="s">
        <v>265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2:30" ht="26.25">
      <c r="B90" s="352" t="s">
        <v>174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2:30" ht="15.75" thickBot="1">
      <c r="B91" s="352" t="s">
        <v>175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2:30" ht="51.75" customHeight="1" thickBot="1">
      <c r="B92" s="468" t="s">
        <v>283</v>
      </c>
      <c r="C92" s="468"/>
      <c r="D92" s="468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2:30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2:30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32" t="s">
        <v>100</v>
      </c>
    </row>
    <row r="4" spans="1:15" ht="18.75">
      <c r="A4" s="233" t="s">
        <v>101</v>
      </c>
    </row>
    <row r="5" spans="1:15">
      <c r="A5" s="234"/>
    </row>
    <row r="6" spans="1:15" ht="16.5" thickBot="1">
      <c r="A6" s="530" t="s">
        <v>102</v>
      </c>
      <c r="B6" s="530"/>
      <c r="C6" s="530"/>
      <c r="D6" s="235"/>
      <c r="E6" s="235"/>
      <c r="F6" s="235"/>
      <c r="G6" s="235"/>
      <c r="H6" s="235"/>
      <c r="I6" s="235"/>
      <c r="J6" s="235"/>
      <c r="K6" s="236"/>
      <c r="L6" s="237"/>
      <c r="M6" s="237"/>
      <c r="N6" s="237"/>
      <c r="O6" s="237"/>
    </row>
    <row r="7" spans="1:15">
      <c r="A7" s="531" t="s">
        <v>217</v>
      </c>
      <c r="B7" s="533" t="s">
        <v>103</v>
      </c>
      <c r="C7" s="238" t="s">
        <v>104</v>
      </c>
      <c r="D7" s="239">
        <v>2020</v>
      </c>
      <c r="E7" s="239">
        <v>2020</v>
      </c>
      <c r="F7" s="239">
        <v>2020</v>
      </c>
      <c r="G7" s="239">
        <v>2020</v>
      </c>
      <c r="H7" s="239">
        <v>2020</v>
      </c>
      <c r="I7" s="239">
        <v>2019</v>
      </c>
      <c r="J7" s="239">
        <v>2020</v>
      </c>
      <c r="K7" s="240">
        <v>2021</v>
      </c>
      <c r="L7" s="241"/>
      <c r="M7" s="241"/>
      <c r="N7" s="241"/>
      <c r="O7" s="241"/>
    </row>
    <row r="8" spans="1:15">
      <c r="A8" s="532"/>
      <c r="B8" s="534"/>
      <c r="C8" s="242" t="s">
        <v>105</v>
      </c>
      <c r="D8" s="243" t="s">
        <v>106</v>
      </c>
      <c r="E8" s="244" t="s">
        <v>107</v>
      </c>
      <c r="F8" s="244" t="s">
        <v>108</v>
      </c>
      <c r="G8" s="244" t="s">
        <v>178</v>
      </c>
      <c r="H8" s="244" t="s">
        <v>109</v>
      </c>
      <c r="I8" s="244" t="s">
        <v>110</v>
      </c>
      <c r="J8" s="244" t="s">
        <v>111</v>
      </c>
      <c r="K8" s="245" t="s">
        <v>112</v>
      </c>
      <c r="L8" s="241"/>
      <c r="M8" s="241"/>
      <c r="N8" s="241"/>
      <c r="O8" s="241"/>
    </row>
    <row r="9" spans="1:15" ht="16.5" thickBot="1">
      <c r="A9" s="532"/>
      <c r="B9" s="534"/>
      <c r="C9" s="246" t="s">
        <v>113</v>
      </c>
      <c r="D9" s="247" t="s">
        <v>218</v>
      </c>
      <c r="E9" s="248" t="s">
        <v>218</v>
      </c>
      <c r="F9" s="248" t="s">
        <v>218</v>
      </c>
      <c r="G9" s="248" t="s">
        <v>218</v>
      </c>
      <c r="H9" s="248"/>
      <c r="I9" s="248"/>
      <c r="J9" s="248" t="s">
        <v>117</v>
      </c>
      <c r="K9" s="249" t="s">
        <v>117</v>
      </c>
      <c r="L9" s="241"/>
      <c r="M9" s="241"/>
      <c r="N9" s="241"/>
      <c r="O9" s="241"/>
    </row>
    <row r="10" spans="1:15">
      <c r="A10" s="535" t="s">
        <v>234</v>
      </c>
      <c r="B10" s="536"/>
      <c r="C10" s="537"/>
      <c r="D10" s="250"/>
      <c r="E10" s="250"/>
      <c r="F10" s="250"/>
      <c r="G10" s="250"/>
      <c r="H10" s="250"/>
      <c r="I10" s="250"/>
      <c r="J10" s="250"/>
      <c r="K10" s="251"/>
      <c r="L10" s="252"/>
      <c r="M10" s="252"/>
      <c r="N10" s="252"/>
      <c r="O10" s="252"/>
    </row>
    <row r="11" spans="1:15">
      <c r="A11" s="253" t="s">
        <v>219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5"/>
      <c r="L11" s="256"/>
      <c r="M11" s="256"/>
      <c r="N11" s="256"/>
      <c r="O11" s="256"/>
    </row>
    <row r="12" spans="1:15">
      <c r="A12" s="257" t="s">
        <v>118</v>
      </c>
      <c r="B12" s="258"/>
      <c r="C12" s="258"/>
      <c r="D12" s="259"/>
      <c r="E12" s="259"/>
      <c r="F12" s="259"/>
      <c r="G12" s="259"/>
      <c r="H12" s="259"/>
      <c r="I12" s="259"/>
      <c r="J12" s="259"/>
      <c r="K12" s="260"/>
      <c r="L12" s="252"/>
      <c r="M12" s="252"/>
      <c r="N12" s="252"/>
      <c r="O12" s="252"/>
    </row>
    <row r="13" spans="1:15">
      <c r="A13" s="261" t="s">
        <v>119</v>
      </c>
      <c r="B13" s="262" t="s">
        <v>220</v>
      </c>
      <c r="C13" s="263" t="s">
        <v>120</v>
      </c>
      <c r="D13" s="264"/>
      <c r="E13" s="264"/>
      <c r="F13" s="265"/>
      <c r="G13" s="265"/>
      <c r="H13" s="266"/>
      <c r="I13" s="266"/>
      <c r="J13" s="266"/>
      <c r="K13" s="267"/>
      <c r="L13" s="252"/>
      <c r="M13" s="252"/>
      <c r="N13" s="252"/>
      <c r="O13" s="252"/>
    </row>
    <row r="14" spans="1:15">
      <c r="A14" s="268" t="s">
        <v>121</v>
      </c>
      <c r="B14" s="262" t="s">
        <v>220</v>
      </c>
      <c r="C14" s="263" t="s">
        <v>120</v>
      </c>
      <c r="D14" s="269"/>
      <c r="E14" s="269"/>
      <c r="F14" s="270"/>
      <c r="G14" s="270"/>
      <c r="H14" s="266"/>
      <c r="I14" s="271"/>
      <c r="J14" s="271"/>
      <c r="K14" s="272"/>
      <c r="L14" s="256"/>
      <c r="M14" s="256"/>
      <c r="N14" s="256"/>
      <c r="O14" s="256"/>
    </row>
    <row r="15" spans="1:15">
      <c r="A15" s="268" t="s">
        <v>122</v>
      </c>
      <c r="B15" s="262" t="s">
        <v>220</v>
      </c>
      <c r="C15" s="263" t="s">
        <v>120</v>
      </c>
      <c r="D15" s="269"/>
      <c r="E15" s="269"/>
      <c r="F15" s="270"/>
      <c r="G15" s="270"/>
      <c r="H15" s="266"/>
      <c r="I15" s="271"/>
      <c r="J15" s="271"/>
      <c r="K15" s="272"/>
      <c r="L15" s="256"/>
      <c r="M15" s="256"/>
      <c r="N15" s="256"/>
      <c r="O15" s="256"/>
    </row>
    <row r="16" spans="1:15">
      <c r="A16" s="268" t="s">
        <v>123</v>
      </c>
      <c r="B16" s="262" t="s">
        <v>220</v>
      </c>
      <c r="C16" s="263" t="s">
        <v>120</v>
      </c>
      <c r="D16" s="269"/>
      <c r="E16" s="269"/>
      <c r="F16" s="270"/>
      <c r="G16" s="270"/>
      <c r="H16" s="266"/>
      <c r="I16" s="271"/>
      <c r="J16" s="271"/>
      <c r="K16" s="272"/>
      <c r="L16" s="256"/>
      <c r="M16" s="256"/>
      <c r="N16" s="256"/>
      <c r="O16" s="256"/>
    </row>
    <row r="17" spans="1:15" ht="16.5" thickBot="1">
      <c r="A17" s="273"/>
      <c r="B17" s="274"/>
      <c r="C17" s="274"/>
      <c r="D17" s="274"/>
      <c r="E17" s="274"/>
      <c r="F17" s="274"/>
      <c r="G17" s="274"/>
      <c r="H17" s="274"/>
      <c r="I17" s="274"/>
      <c r="J17" s="274"/>
      <c r="K17" s="275"/>
      <c r="L17" s="256"/>
      <c r="M17" s="256"/>
      <c r="N17" s="256"/>
      <c r="O17" s="256"/>
    </row>
    <row r="18" spans="1:15">
      <c r="A18" s="276" t="s">
        <v>237</v>
      </c>
      <c r="B18" s="277"/>
      <c r="C18" s="277"/>
      <c r="D18" s="278"/>
      <c r="E18" s="278"/>
      <c r="F18" s="278"/>
      <c r="G18" s="278"/>
      <c r="H18" s="278"/>
      <c r="I18" s="278"/>
      <c r="J18" s="278"/>
      <c r="K18" s="279"/>
      <c r="L18" s="279"/>
      <c r="M18" s="279"/>
      <c r="N18" s="279"/>
      <c r="O18" s="279"/>
    </row>
    <row r="19" spans="1:15" ht="18.75">
      <c r="A19" s="23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26"/>
  <sheetViews>
    <sheetView topLeftCell="C19" workbookViewId="0">
      <selection activeCell="H27" sqref="H27"/>
    </sheetView>
  </sheetViews>
  <sheetFormatPr baseColWidth="10" defaultRowHeight="15"/>
  <cols>
    <col min="2" max="2" width="80.7109375" customWidth="1"/>
  </cols>
  <sheetData>
    <row r="1" spans="1:9">
      <c r="A1" s="51"/>
      <c r="B1" s="5"/>
      <c r="C1" s="5"/>
      <c r="D1" s="5"/>
      <c r="E1" s="51"/>
      <c r="F1" s="51"/>
      <c r="G1" s="51"/>
      <c r="H1" s="51"/>
      <c r="I1" s="51"/>
    </row>
    <row r="2" spans="1:9">
      <c r="A2" s="51"/>
      <c r="B2" s="51"/>
      <c r="C2" s="51"/>
      <c r="D2" s="51"/>
      <c r="E2" s="51"/>
      <c r="F2" s="51"/>
      <c r="G2" s="51"/>
      <c r="H2" s="51"/>
      <c r="I2" s="51"/>
    </row>
    <row r="3" spans="1:9" ht="23.25">
      <c r="A3" s="51"/>
      <c r="B3" s="3" t="s">
        <v>266</v>
      </c>
      <c r="C3" s="4"/>
      <c r="D3" s="5"/>
      <c r="E3" s="51"/>
      <c r="F3" s="51"/>
      <c r="G3" s="51"/>
      <c r="H3" s="51"/>
      <c r="I3" s="51"/>
    </row>
    <row r="4" spans="1:9">
      <c r="A4" s="51"/>
      <c r="B4" s="6" t="s">
        <v>267</v>
      </c>
      <c r="C4" s="4"/>
      <c r="D4" s="5"/>
      <c r="E4" s="51"/>
      <c r="F4" s="51"/>
      <c r="G4" s="51"/>
      <c r="H4" s="51"/>
      <c r="I4" s="51"/>
    </row>
    <row r="5" spans="1:9">
      <c r="A5" s="51"/>
      <c r="B5" s="6" t="s">
        <v>137</v>
      </c>
      <c r="C5" s="4"/>
      <c r="D5" s="5"/>
      <c r="E5" s="51"/>
      <c r="F5" s="51"/>
      <c r="G5" s="51"/>
      <c r="H5" s="51"/>
      <c r="I5" s="51"/>
    </row>
    <row r="6" spans="1:9">
      <c r="A6" s="51"/>
      <c r="B6" s="6"/>
      <c r="C6" s="4"/>
      <c r="D6" s="5"/>
      <c r="E6" s="51"/>
      <c r="F6" s="51"/>
      <c r="G6" s="51"/>
      <c r="H6" s="51"/>
      <c r="I6" s="51"/>
    </row>
    <row r="7" spans="1:9">
      <c r="A7" s="51"/>
      <c r="B7" s="6" t="s">
        <v>285</v>
      </c>
      <c r="C7" s="4"/>
      <c r="D7" s="5"/>
      <c r="E7" s="51"/>
      <c r="F7" s="51"/>
      <c r="G7" s="51"/>
      <c r="H7" s="51"/>
      <c r="I7" s="51"/>
    </row>
    <row r="8" spans="1:9" ht="15.75" thickBot="1">
      <c r="A8" s="51"/>
      <c r="B8" s="5"/>
      <c r="C8" s="5"/>
      <c r="D8" s="5"/>
      <c r="E8" s="51"/>
      <c r="F8" s="51"/>
      <c r="G8" s="51"/>
      <c r="H8" s="51"/>
      <c r="I8" s="51"/>
    </row>
    <row r="9" spans="1:9" ht="15.75" thickBot="1">
      <c r="A9" s="51"/>
      <c r="B9" s="463" t="s">
        <v>0</v>
      </c>
      <c r="C9" s="464" t="s">
        <v>1</v>
      </c>
      <c r="D9" s="464" t="s">
        <v>2</v>
      </c>
      <c r="E9" s="51"/>
      <c r="F9" s="51"/>
      <c r="G9" s="51"/>
      <c r="H9" s="51"/>
      <c r="I9" s="51"/>
    </row>
    <row r="10" spans="1:9" ht="15.75" thickBot="1">
      <c r="A10" s="51"/>
      <c r="B10" s="463"/>
      <c r="C10" s="464"/>
      <c r="D10" s="464"/>
      <c r="E10" s="14">
        <v>2021</v>
      </c>
      <c r="F10" s="14">
        <v>2021</v>
      </c>
      <c r="G10" s="14">
        <v>2021</v>
      </c>
      <c r="H10" s="14">
        <v>2021</v>
      </c>
      <c r="I10" s="14">
        <v>2021</v>
      </c>
    </row>
    <row r="11" spans="1:9" ht="21.75" thickBot="1">
      <c r="A11" s="51"/>
      <c r="B11" s="463"/>
      <c r="C11" s="464"/>
      <c r="D11" s="464"/>
      <c r="E11" s="355" t="s">
        <v>9</v>
      </c>
      <c r="F11" s="33" t="s">
        <v>138</v>
      </c>
      <c r="G11" s="33" t="s">
        <v>139</v>
      </c>
      <c r="H11" s="33" t="s">
        <v>140</v>
      </c>
      <c r="I11" s="33" t="s">
        <v>141</v>
      </c>
    </row>
    <row r="12" spans="1:9" ht="15.75" thickBot="1">
      <c r="A12" s="51"/>
      <c r="B12" s="15" t="s">
        <v>142</v>
      </c>
      <c r="C12" s="16" t="s">
        <v>3</v>
      </c>
      <c r="D12" s="17" t="s">
        <v>143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</row>
    <row r="13" spans="1:9" ht="15.75" thickBot="1">
      <c r="A13" s="51"/>
      <c r="B13" s="15" t="s">
        <v>144</v>
      </c>
      <c r="C13" s="16" t="s">
        <v>145</v>
      </c>
      <c r="D13" s="17" t="s">
        <v>146</v>
      </c>
      <c r="E13" s="16">
        <v>100</v>
      </c>
      <c r="F13" s="16">
        <v>25</v>
      </c>
      <c r="G13" s="16">
        <v>25</v>
      </c>
      <c r="H13" s="16">
        <v>25</v>
      </c>
      <c r="I13" s="16">
        <v>25</v>
      </c>
    </row>
    <row r="14" spans="1:9" ht="15.75" thickBot="1">
      <c r="A14" s="51"/>
      <c r="B14" s="15" t="s">
        <v>147</v>
      </c>
      <c r="C14" s="16" t="s">
        <v>3</v>
      </c>
      <c r="D14" s="17" t="s">
        <v>146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</row>
    <row r="15" spans="1:9" ht="15.75" thickBot="1">
      <c r="A15" s="51"/>
      <c r="B15" s="19" t="s">
        <v>148</v>
      </c>
      <c r="C15" s="16" t="s">
        <v>145</v>
      </c>
      <c r="D15" s="17" t="s">
        <v>146</v>
      </c>
      <c r="E15" s="16">
        <v>100</v>
      </c>
      <c r="F15" s="16">
        <v>0</v>
      </c>
      <c r="G15" s="16">
        <v>50</v>
      </c>
      <c r="H15" s="16">
        <v>25</v>
      </c>
      <c r="I15" s="16">
        <v>25</v>
      </c>
    </row>
    <row r="16" spans="1:9" ht="15.75" thickBot="1">
      <c r="A16" s="51"/>
      <c r="B16" s="19" t="s">
        <v>149</v>
      </c>
      <c r="C16" s="16" t="s">
        <v>3</v>
      </c>
      <c r="D16" s="17" t="s">
        <v>146</v>
      </c>
      <c r="E16" s="16">
        <v>1</v>
      </c>
      <c r="F16" s="16">
        <v>0</v>
      </c>
      <c r="G16" s="16">
        <v>0</v>
      </c>
      <c r="H16" s="16">
        <v>0</v>
      </c>
      <c r="I16" s="16">
        <v>0</v>
      </c>
    </row>
    <row r="17" spans="1:9" ht="15.75" thickBot="1">
      <c r="A17" s="51"/>
      <c r="B17" s="15" t="s">
        <v>150</v>
      </c>
      <c r="C17" s="16" t="s">
        <v>145</v>
      </c>
      <c r="D17" s="17" t="s">
        <v>146</v>
      </c>
      <c r="E17" s="16">
        <v>100</v>
      </c>
      <c r="F17" s="16">
        <v>25</v>
      </c>
      <c r="G17" s="16">
        <v>25</v>
      </c>
      <c r="H17" s="16">
        <v>25</v>
      </c>
      <c r="I17" s="16">
        <v>25</v>
      </c>
    </row>
    <row r="18" spans="1:9" ht="15.75" thickBot="1">
      <c r="A18" s="51"/>
      <c r="B18" s="15" t="s">
        <v>151</v>
      </c>
      <c r="C18" s="16" t="s">
        <v>3</v>
      </c>
      <c r="D18" s="17" t="s">
        <v>146</v>
      </c>
      <c r="E18" s="16">
        <v>4</v>
      </c>
      <c r="F18" s="16">
        <v>1</v>
      </c>
      <c r="G18" s="16">
        <v>1</v>
      </c>
      <c r="H18" s="16">
        <v>1</v>
      </c>
      <c r="I18" s="16">
        <v>1</v>
      </c>
    </row>
    <row r="19" spans="1:9" ht="15.75" thickBot="1">
      <c r="A19" s="51"/>
      <c r="B19" s="15" t="s">
        <v>152</v>
      </c>
      <c r="C19" s="16" t="s">
        <v>3</v>
      </c>
      <c r="D19" s="17" t="s">
        <v>146</v>
      </c>
      <c r="E19" s="16">
        <v>12</v>
      </c>
      <c r="F19" s="16">
        <v>3</v>
      </c>
      <c r="G19" s="16">
        <v>3</v>
      </c>
      <c r="H19" s="16">
        <v>3</v>
      </c>
      <c r="I19" s="16">
        <v>3</v>
      </c>
    </row>
    <row r="20" spans="1:9" ht="15.75" thickBot="1">
      <c r="A20" s="51"/>
      <c r="B20" s="15" t="s">
        <v>153</v>
      </c>
      <c r="C20" s="16" t="s">
        <v>3</v>
      </c>
      <c r="D20" s="17" t="s">
        <v>146</v>
      </c>
      <c r="E20" s="16">
        <v>12</v>
      </c>
      <c r="F20" s="16">
        <v>3</v>
      </c>
      <c r="G20" s="16">
        <v>3</v>
      </c>
      <c r="H20" s="16">
        <v>3</v>
      </c>
      <c r="I20" s="16">
        <v>3</v>
      </c>
    </row>
    <row r="21" spans="1:9" ht="15.75" thickBot="1">
      <c r="A21" s="51"/>
      <c r="B21" s="15" t="s">
        <v>154</v>
      </c>
      <c r="C21" s="16" t="s">
        <v>3</v>
      </c>
      <c r="D21" s="17" t="s">
        <v>155</v>
      </c>
      <c r="E21" s="16">
        <v>1</v>
      </c>
      <c r="F21" s="16">
        <v>0</v>
      </c>
      <c r="G21" s="16">
        <v>0</v>
      </c>
      <c r="H21" s="16">
        <v>0</v>
      </c>
      <c r="I21" s="16">
        <v>0</v>
      </c>
    </row>
    <row r="22" spans="1:9" ht="15.75" thickBot="1">
      <c r="A22" s="51"/>
      <c r="B22" s="15" t="s">
        <v>156</v>
      </c>
      <c r="C22" s="16" t="s">
        <v>145</v>
      </c>
      <c r="D22" s="17" t="s">
        <v>146</v>
      </c>
      <c r="E22" s="16">
        <v>100</v>
      </c>
      <c r="F22" s="16">
        <v>25</v>
      </c>
      <c r="G22" s="16">
        <v>25</v>
      </c>
      <c r="H22" s="16">
        <v>25</v>
      </c>
      <c r="I22" s="16">
        <v>25</v>
      </c>
    </row>
    <row r="23" spans="1:9" ht="15.75" thickBot="1">
      <c r="A23" s="51"/>
      <c r="B23" s="15" t="s">
        <v>157</v>
      </c>
      <c r="C23" s="16" t="s">
        <v>3</v>
      </c>
      <c r="D23" s="17" t="s">
        <v>146</v>
      </c>
      <c r="E23" s="16">
        <v>12</v>
      </c>
      <c r="F23" s="16">
        <v>3</v>
      </c>
      <c r="G23" s="16">
        <v>3</v>
      </c>
      <c r="H23" s="16">
        <v>3</v>
      </c>
      <c r="I23" s="16">
        <v>3</v>
      </c>
    </row>
    <row r="24" spans="1:9" ht="27" thickBot="1">
      <c r="A24" s="51"/>
      <c r="B24" s="15" t="s">
        <v>158</v>
      </c>
      <c r="C24" s="16" t="s">
        <v>145</v>
      </c>
      <c r="D24" s="17" t="s">
        <v>155</v>
      </c>
      <c r="E24" s="16">
        <v>100</v>
      </c>
      <c r="F24" s="16">
        <v>30</v>
      </c>
      <c r="G24" s="16">
        <v>30</v>
      </c>
      <c r="H24" s="16">
        <v>30</v>
      </c>
      <c r="I24" s="16">
        <v>10</v>
      </c>
    </row>
    <row r="25" spans="1:9" ht="15.75" thickBot="1">
      <c r="A25" s="51"/>
      <c r="B25" s="15" t="s">
        <v>159</v>
      </c>
      <c r="C25" s="16" t="s">
        <v>145</v>
      </c>
      <c r="D25" s="17" t="s">
        <v>146</v>
      </c>
      <c r="E25" s="16">
        <v>100</v>
      </c>
      <c r="F25" s="16">
        <v>25</v>
      </c>
      <c r="G25" s="16">
        <v>25</v>
      </c>
      <c r="H25" s="16">
        <v>25</v>
      </c>
      <c r="I25" s="16">
        <v>25</v>
      </c>
    </row>
    <row r="26" spans="1:9">
      <c r="A26" s="51"/>
      <c r="B26" s="5"/>
      <c r="C26" s="5"/>
      <c r="D26" s="5"/>
      <c r="E26" s="51"/>
      <c r="F26" s="51"/>
      <c r="G26" s="51"/>
      <c r="H26" s="51"/>
      <c r="I26" s="51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I45"/>
  <sheetViews>
    <sheetView workbookViewId="0">
      <selection activeCell="H12" sqref="H12"/>
    </sheetView>
  </sheetViews>
  <sheetFormatPr baseColWidth="10" defaultRowHeight="15"/>
  <cols>
    <col min="1" max="1" width="71.42578125" style="21" customWidth="1"/>
    <col min="2" max="2" width="25.5703125" style="21" customWidth="1"/>
    <col min="3" max="3" width="11.5703125" style="21" customWidth="1"/>
    <col min="4" max="4" width="15" style="21" customWidth="1"/>
    <col min="5" max="5" width="11.28515625" style="21" customWidth="1"/>
    <col min="6" max="6" width="11.140625" style="21" customWidth="1"/>
    <col min="7" max="8" width="11.85546875" style="21" customWidth="1"/>
    <col min="9" max="9" width="11.42578125" style="21" customWidth="1"/>
    <col min="10" max="16384" width="11.42578125" style="21"/>
  </cols>
  <sheetData>
    <row r="2" spans="1:9" ht="19.5">
      <c r="A2" s="34" t="s">
        <v>268</v>
      </c>
    </row>
    <row r="3" spans="1:9">
      <c r="A3" s="36"/>
    </row>
    <row r="4" spans="1:9">
      <c r="A4" s="36" t="s">
        <v>269</v>
      </c>
    </row>
    <row r="5" spans="1:9">
      <c r="A5" s="36" t="s">
        <v>160</v>
      </c>
    </row>
    <row r="6" spans="1:9">
      <c r="A6" s="36"/>
    </row>
    <row r="7" spans="1:9">
      <c r="A7" s="36" t="s">
        <v>4</v>
      </c>
    </row>
    <row r="8" spans="1:9">
      <c r="A8" s="35"/>
    </row>
    <row r="9" spans="1:9">
      <c r="A9" s="465" t="s">
        <v>0</v>
      </c>
      <c r="B9" s="466" t="s">
        <v>1</v>
      </c>
      <c r="C9" s="466" t="s">
        <v>2</v>
      </c>
      <c r="D9" s="466">
        <v>2020</v>
      </c>
      <c r="E9" s="465">
        <v>2021</v>
      </c>
      <c r="F9" s="465"/>
      <c r="G9" s="465"/>
      <c r="H9" s="465"/>
      <c r="I9" s="465"/>
    </row>
    <row r="10" spans="1:9">
      <c r="A10" s="465"/>
      <c r="B10" s="466"/>
      <c r="C10" s="466"/>
      <c r="D10" s="466"/>
      <c r="E10" s="465"/>
      <c r="F10" s="465"/>
      <c r="G10" s="465"/>
      <c r="H10" s="465"/>
      <c r="I10" s="473"/>
    </row>
    <row r="11" spans="1:9" ht="25.5">
      <c r="A11" s="465"/>
      <c r="B11" s="466"/>
      <c r="C11" s="466"/>
      <c r="D11" s="303" t="s">
        <v>180</v>
      </c>
      <c r="E11" s="289" t="s">
        <v>9</v>
      </c>
      <c r="F11" s="289" t="s">
        <v>181</v>
      </c>
      <c r="G11" s="289" t="s">
        <v>182</v>
      </c>
      <c r="H11" s="289" t="s">
        <v>183</v>
      </c>
      <c r="I11" s="302" t="s">
        <v>184</v>
      </c>
    </row>
    <row r="12" spans="1:9">
      <c r="A12" s="290" t="s">
        <v>185</v>
      </c>
      <c r="B12" s="291" t="s">
        <v>176</v>
      </c>
      <c r="C12" s="292" t="s">
        <v>186</v>
      </c>
      <c r="D12" s="304">
        <v>1</v>
      </c>
      <c r="E12" s="293">
        <v>1</v>
      </c>
      <c r="F12" s="293">
        <v>1</v>
      </c>
      <c r="G12" s="294">
        <v>0.97</v>
      </c>
      <c r="H12" s="300">
        <v>0.95</v>
      </c>
      <c r="I12" s="300">
        <v>0.95</v>
      </c>
    </row>
    <row r="13" spans="1:9" ht="29.25">
      <c r="A13" s="295" t="s">
        <v>187</v>
      </c>
      <c r="B13" s="296" t="s">
        <v>188</v>
      </c>
      <c r="C13" s="292" t="s">
        <v>189</v>
      </c>
      <c r="D13" s="304">
        <v>0.93</v>
      </c>
      <c r="E13" s="293">
        <v>1</v>
      </c>
      <c r="F13" s="293">
        <v>0.78713968957871394</v>
      </c>
      <c r="G13" s="294">
        <v>0.91130820399113077</v>
      </c>
      <c r="H13" s="300">
        <v>0.95</v>
      </c>
      <c r="I13" s="300">
        <v>0.95</v>
      </c>
    </row>
    <row r="14" spans="1:9">
      <c r="A14" s="290" t="s">
        <v>190</v>
      </c>
      <c r="B14" s="291" t="s">
        <v>191</v>
      </c>
      <c r="C14" s="292" t="s">
        <v>192</v>
      </c>
      <c r="D14" s="304">
        <v>0.98</v>
      </c>
      <c r="E14" s="293">
        <v>1</v>
      </c>
      <c r="F14" s="293">
        <v>1</v>
      </c>
      <c r="G14" s="294">
        <v>1</v>
      </c>
      <c r="H14" s="300">
        <v>0.98</v>
      </c>
      <c r="I14" s="300">
        <v>1</v>
      </c>
    </row>
    <row r="15" spans="1:9">
      <c r="A15" s="290" t="s">
        <v>193</v>
      </c>
      <c r="B15" s="291" t="s">
        <v>177</v>
      </c>
      <c r="C15" s="292" t="s">
        <v>194</v>
      </c>
      <c r="D15" s="304">
        <v>1</v>
      </c>
      <c r="E15" s="293">
        <v>1</v>
      </c>
      <c r="F15" s="293">
        <v>0.9</v>
      </c>
      <c r="G15" s="294">
        <v>1</v>
      </c>
      <c r="H15" s="300">
        <v>1</v>
      </c>
      <c r="I15" s="300">
        <v>0.95</v>
      </c>
    </row>
    <row r="16" spans="1:9">
      <c r="A16" s="290" t="s">
        <v>195</v>
      </c>
      <c r="B16" s="291" t="s">
        <v>196</v>
      </c>
      <c r="C16" s="292" t="s">
        <v>197</v>
      </c>
      <c r="D16" s="304">
        <v>0.75</v>
      </c>
      <c r="E16" s="293">
        <v>1</v>
      </c>
      <c r="F16" s="293">
        <v>1</v>
      </c>
      <c r="G16" s="294">
        <v>1</v>
      </c>
      <c r="H16" s="300">
        <v>1</v>
      </c>
      <c r="I16" s="300">
        <v>1</v>
      </c>
    </row>
    <row r="17" spans="1:9">
      <c r="A17" s="290" t="s">
        <v>198</v>
      </c>
      <c r="B17" s="291" t="s">
        <v>199</v>
      </c>
      <c r="C17" s="292" t="s">
        <v>200</v>
      </c>
      <c r="D17" s="305">
        <v>15</v>
      </c>
      <c r="E17" s="298">
        <v>2</v>
      </c>
      <c r="F17" s="292">
        <v>0</v>
      </c>
      <c r="G17" s="297">
        <v>0</v>
      </c>
      <c r="H17" s="301">
        <v>0</v>
      </c>
      <c r="I17" s="301">
        <v>0</v>
      </c>
    </row>
    <row r="18" spans="1:9">
      <c r="D18" s="280"/>
      <c r="E18" s="280"/>
      <c r="F18" s="280"/>
    </row>
    <row r="19" spans="1:9">
      <c r="D19" s="280"/>
      <c r="E19" s="280"/>
      <c r="F19" s="280"/>
    </row>
    <row r="20" spans="1:9">
      <c r="D20" s="280"/>
      <c r="E20" s="280"/>
      <c r="F20" s="280"/>
    </row>
    <row r="21" spans="1:9">
      <c r="D21" s="280"/>
      <c r="E21" s="280"/>
      <c r="F21" s="280"/>
    </row>
    <row r="22" spans="1:9">
      <c r="D22" s="280"/>
      <c r="E22" s="280"/>
      <c r="F22" s="280"/>
    </row>
    <row r="23" spans="1:9">
      <c r="D23" s="280"/>
      <c r="E23" s="280"/>
      <c r="F23" s="280"/>
    </row>
    <row r="24" spans="1:9">
      <c r="D24" s="280"/>
      <c r="E24" s="280"/>
      <c r="F24" s="280"/>
    </row>
    <row r="25" spans="1:9">
      <c r="D25" s="280"/>
      <c r="E25" s="280"/>
      <c r="F25" s="280"/>
    </row>
    <row r="26" spans="1:9">
      <c r="D26" s="280"/>
      <c r="E26" s="280"/>
      <c r="F26" s="280"/>
    </row>
    <row r="27" spans="1:9">
      <c r="D27" s="280"/>
    </row>
    <row r="28" spans="1:9">
      <c r="D28" s="280"/>
    </row>
    <row r="29" spans="1:9">
      <c r="D29" s="280"/>
    </row>
    <row r="30" spans="1:9">
      <c r="D30" s="280"/>
    </row>
    <row r="31" spans="1:9">
      <c r="D31" s="280"/>
    </row>
    <row r="32" spans="1:9">
      <c r="D32" s="280"/>
    </row>
    <row r="33" spans="4:4">
      <c r="D33" s="280"/>
    </row>
    <row r="34" spans="4:4">
      <c r="D34" s="280"/>
    </row>
    <row r="35" spans="4:4">
      <c r="D35" s="280"/>
    </row>
    <row r="36" spans="4:4">
      <c r="D36" s="280"/>
    </row>
    <row r="37" spans="4:4">
      <c r="D37" s="280"/>
    </row>
    <row r="38" spans="4:4">
      <c r="D38" s="280"/>
    </row>
    <row r="39" spans="4:4">
      <c r="D39" s="280"/>
    </row>
    <row r="40" spans="4:4">
      <c r="D40" s="280"/>
    </row>
    <row r="41" spans="4:4">
      <c r="D41" s="280"/>
    </row>
    <row r="42" spans="4:4">
      <c r="D42" s="280"/>
    </row>
    <row r="43" spans="4:4">
      <c r="D43" s="280"/>
    </row>
    <row r="44" spans="4:4">
      <c r="D44" s="280"/>
    </row>
    <row r="45" spans="4:4">
      <c r="D45" s="28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3:K14"/>
  <sheetViews>
    <sheetView topLeftCell="A4" workbookViewId="0">
      <selection activeCell="A10" sqref="A10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74" t="s">
        <v>179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</row>
    <row r="5" spans="1:11">
      <c r="A5" s="475" t="s">
        <v>4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</row>
    <row r="6" spans="1:11" ht="13.5" thickBot="1"/>
    <row r="7" spans="1:11" ht="13.5" customHeight="1" thickBot="1">
      <c r="A7" s="476" t="s">
        <v>0</v>
      </c>
      <c r="B7" s="476" t="s">
        <v>1</v>
      </c>
      <c r="C7" s="478" t="s">
        <v>2</v>
      </c>
      <c r="D7" s="451" t="s">
        <v>161</v>
      </c>
      <c r="E7" s="458"/>
      <c r="F7" s="451" t="s">
        <v>162</v>
      </c>
      <c r="G7" s="452"/>
      <c r="H7" s="458" t="s">
        <v>163</v>
      </c>
      <c r="I7" s="458"/>
      <c r="J7" s="451" t="s">
        <v>164</v>
      </c>
      <c r="K7" s="452"/>
    </row>
    <row r="8" spans="1:11" ht="13.5" thickBot="1">
      <c r="A8" s="477"/>
      <c r="B8" s="477"/>
      <c r="C8" s="479"/>
      <c r="D8" s="453">
        <v>2021</v>
      </c>
      <c r="E8" s="454"/>
      <c r="F8" s="453">
        <v>2021</v>
      </c>
      <c r="G8" s="454"/>
      <c r="H8" s="453">
        <v>2021</v>
      </c>
      <c r="I8" s="454"/>
      <c r="J8" s="453">
        <v>2021</v>
      </c>
      <c r="K8" s="455"/>
    </row>
    <row r="9" spans="1:11" ht="25.5">
      <c r="A9" s="366" t="s">
        <v>165</v>
      </c>
      <c r="B9" s="367" t="s">
        <v>166</v>
      </c>
      <c r="C9" s="367" t="s">
        <v>167</v>
      </c>
      <c r="D9" s="459">
        <v>6637.83</v>
      </c>
      <c r="E9" s="460"/>
      <c r="F9" s="469">
        <v>86.5</v>
      </c>
      <c r="G9" s="470"/>
      <c r="H9" s="461">
        <v>0</v>
      </c>
      <c r="I9" s="462"/>
      <c r="J9" s="459">
        <v>21138.94</v>
      </c>
      <c r="K9" s="460"/>
    </row>
    <row r="10" spans="1:11" ht="51">
      <c r="A10" s="368" t="s">
        <v>168</v>
      </c>
      <c r="B10" s="369" t="s">
        <v>169</v>
      </c>
      <c r="C10" s="369" t="s">
        <v>167</v>
      </c>
      <c r="D10" s="443">
        <v>6.9999999999999999E-4</v>
      </c>
      <c r="E10" s="444"/>
      <c r="F10" s="443">
        <v>2.3E-3</v>
      </c>
      <c r="G10" s="444"/>
      <c r="H10" s="443">
        <v>1.1000000000000001E-3</v>
      </c>
      <c r="I10" s="444"/>
      <c r="J10" s="443">
        <v>6.7000000000000002E-3</v>
      </c>
      <c r="K10" s="444"/>
    </row>
    <row r="11" spans="1:11" ht="38.25">
      <c r="A11" s="368" t="s">
        <v>170</v>
      </c>
      <c r="B11" s="369" t="s">
        <v>3</v>
      </c>
      <c r="C11" s="369" t="s">
        <v>171</v>
      </c>
      <c r="D11" s="447">
        <v>0</v>
      </c>
      <c r="E11" s="448"/>
      <c r="F11" s="447">
        <v>0</v>
      </c>
      <c r="G11" s="448"/>
      <c r="H11" s="447">
        <v>0</v>
      </c>
      <c r="I11" s="448"/>
      <c r="J11" s="447">
        <v>0</v>
      </c>
      <c r="K11" s="448"/>
    </row>
    <row r="12" spans="1:11" ht="13.5" thickBot="1">
      <c r="A12" s="370" t="s">
        <v>172</v>
      </c>
      <c r="B12" s="371" t="s">
        <v>173</v>
      </c>
      <c r="C12" s="371" t="s">
        <v>167</v>
      </c>
      <c r="D12" s="456">
        <v>0.98</v>
      </c>
      <c r="E12" s="457"/>
      <c r="F12" s="456">
        <v>0.02</v>
      </c>
      <c r="G12" s="457"/>
      <c r="H12" s="456">
        <v>0</v>
      </c>
      <c r="I12" s="457"/>
      <c r="J12" s="456">
        <v>0.66500000000000004</v>
      </c>
      <c r="K12" s="457"/>
    </row>
    <row r="14" spans="1:11" ht="12.75" customHeight="1">
      <c r="A14" s="480"/>
      <c r="B14" s="480"/>
      <c r="C14" s="480"/>
      <c r="D14" s="480"/>
      <c r="E14" s="480"/>
      <c r="F14" s="480"/>
      <c r="G14" s="480"/>
      <c r="H14" s="480"/>
      <c r="I14" s="480"/>
      <c r="J14" s="480"/>
      <c r="K14" s="480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E14"/>
  <sheetViews>
    <sheetView topLeftCell="A9" workbookViewId="0">
      <selection activeCell="B18" sqref="B18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7" t="s">
        <v>270</v>
      </c>
    </row>
    <row r="3" spans="1:5">
      <c r="B3" s="7"/>
    </row>
    <row r="4" spans="1:5">
      <c r="A4" t="s">
        <v>209</v>
      </c>
      <c r="B4" s="7" t="s">
        <v>210</v>
      </c>
    </row>
    <row r="5" spans="1:5" ht="15.75" thickBot="1"/>
    <row r="6" spans="1:5" ht="15.75" thickBot="1">
      <c r="A6" s="37" t="s">
        <v>271</v>
      </c>
      <c r="B6" s="46" t="s">
        <v>272</v>
      </c>
      <c r="C6" s="46" t="s">
        <v>273</v>
      </c>
      <c r="D6" s="281" t="s">
        <v>274</v>
      </c>
      <c r="E6" s="281" t="s">
        <v>275</v>
      </c>
    </row>
    <row r="7" spans="1:5">
      <c r="A7" s="38" t="s">
        <v>6</v>
      </c>
      <c r="B7" s="39">
        <v>420000</v>
      </c>
      <c r="C7" s="39">
        <v>390000</v>
      </c>
      <c r="D7" s="282">
        <v>410000</v>
      </c>
      <c r="E7" s="282">
        <v>420000</v>
      </c>
    </row>
    <row r="8" spans="1:5" ht="15.75" thickBot="1">
      <c r="A8" s="40"/>
      <c r="B8" s="42">
        <v>0.71</v>
      </c>
      <c r="C8" s="343">
        <v>0.66</v>
      </c>
      <c r="D8" s="283">
        <v>0.69</v>
      </c>
      <c r="E8" s="283">
        <v>0.71</v>
      </c>
    </row>
    <row r="9" spans="1:5">
      <c r="A9" s="38" t="s">
        <v>211</v>
      </c>
      <c r="B9" s="47">
        <v>50000</v>
      </c>
      <c r="C9" s="47">
        <v>15000</v>
      </c>
      <c r="D9" s="284">
        <v>25000</v>
      </c>
      <c r="E9" s="284">
        <v>20000</v>
      </c>
    </row>
    <row r="10" spans="1:5" ht="15.75" thickBot="1">
      <c r="A10" s="40"/>
      <c r="B10" s="42">
        <v>0.38</v>
      </c>
      <c r="C10" s="343">
        <v>0.11</v>
      </c>
      <c r="D10" s="283">
        <v>0.19</v>
      </c>
      <c r="E10" s="283">
        <v>0.19</v>
      </c>
    </row>
    <row r="11" spans="1:5">
      <c r="A11" s="38" t="s">
        <v>5</v>
      </c>
      <c r="B11" s="47">
        <v>8000</v>
      </c>
      <c r="C11" s="47">
        <v>5000</v>
      </c>
      <c r="D11" s="284">
        <v>6000</v>
      </c>
      <c r="E11" s="284">
        <v>35000</v>
      </c>
    </row>
    <row r="12" spans="1:5" ht="15.75" thickBot="1">
      <c r="A12" s="40"/>
      <c r="B12" s="343">
        <v>0.06</v>
      </c>
      <c r="C12" s="343">
        <v>4.0000000000000001E-3</v>
      </c>
      <c r="D12" s="283">
        <v>0.04</v>
      </c>
      <c r="E12" s="283">
        <v>0.25</v>
      </c>
    </row>
    <row r="13" spans="1:5">
      <c r="A13" s="38" t="s">
        <v>7</v>
      </c>
      <c r="B13" s="39">
        <v>250</v>
      </c>
      <c r="C13" s="39">
        <v>200</v>
      </c>
      <c r="D13" s="282">
        <v>150</v>
      </c>
      <c r="E13" s="282">
        <v>150</v>
      </c>
    </row>
    <row r="14" spans="1:5" ht="15.75" thickBot="1">
      <c r="A14" s="41"/>
      <c r="B14" s="42">
        <v>0.41</v>
      </c>
      <c r="C14" s="343">
        <v>0.33</v>
      </c>
      <c r="D14" s="285">
        <v>0.25</v>
      </c>
      <c r="E14" s="285">
        <v>0.25</v>
      </c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MK24"/>
  <sheetViews>
    <sheetView topLeftCell="A7" workbookViewId="0">
      <selection activeCell="F19" sqref="F19"/>
    </sheetView>
  </sheetViews>
  <sheetFormatPr baseColWidth="10" defaultColWidth="8.7109375" defaultRowHeight="15"/>
  <cols>
    <col min="1" max="1" width="58.140625" style="20" customWidth="1"/>
    <col min="2" max="3" width="8.7109375" style="20"/>
    <col min="4" max="4" width="11.7109375" style="20" customWidth="1"/>
    <col min="5" max="5" width="12.85546875" style="20" customWidth="1"/>
    <col min="6" max="6" width="11.28515625" style="20" customWidth="1"/>
    <col min="7" max="7" width="13.7109375" style="20" customWidth="1"/>
    <col min="8" max="8" width="7" style="20" customWidth="1"/>
    <col min="9" max="9" width="9" style="20" customWidth="1"/>
    <col min="10" max="10" width="7.42578125" style="20" customWidth="1"/>
    <col min="11" max="11" width="7.28515625" style="20" customWidth="1"/>
    <col min="12" max="1025" width="8.7109375" style="20"/>
  </cols>
  <sheetData>
    <row r="1" spans="1:14">
      <c r="A1" s="32"/>
      <c r="B1" s="23"/>
      <c r="C1" s="23"/>
      <c r="D1" s="29"/>
      <c r="E1" s="29"/>
      <c r="F1" s="29"/>
      <c r="G1" s="29"/>
      <c r="H1" s="29"/>
      <c r="I1" s="29"/>
      <c r="J1" s="29"/>
      <c r="K1" s="24"/>
      <c r="L1" s="24"/>
    </row>
    <row r="2" spans="1:1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>
      <c r="A3" s="20" t="s">
        <v>284</v>
      </c>
      <c r="B3" s="22"/>
      <c r="C3" s="23"/>
      <c r="D3" s="23"/>
      <c r="E3" s="23"/>
      <c r="F3" s="23"/>
      <c r="G3" s="23"/>
      <c r="H3" s="23"/>
      <c r="I3" s="23"/>
      <c r="J3" s="23"/>
      <c r="K3"/>
      <c r="L3" s="24"/>
    </row>
    <row r="4" spans="1:14">
      <c r="A4" s="20" t="s">
        <v>10</v>
      </c>
      <c r="B4" s="22"/>
      <c r="C4" s="22"/>
      <c r="D4" s="23"/>
      <c r="E4" s="23"/>
      <c r="F4" s="23"/>
      <c r="G4" s="23"/>
      <c r="H4" s="23"/>
      <c r="I4" s="23"/>
      <c r="J4" s="23"/>
      <c r="K4"/>
      <c r="L4" s="24"/>
    </row>
    <row r="5" spans="1:14">
      <c r="A5" s="20" t="s">
        <v>276</v>
      </c>
      <c r="B5" s="26"/>
      <c r="C5" s="26"/>
      <c r="D5" s="26"/>
      <c r="E5" s="26"/>
      <c r="F5" s="26"/>
      <c r="G5" s="26"/>
      <c r="H5" s="23"/>
      <c r="I5" s="23"/>
      <c r="J5" s="23"/>
      <c r="K5"/>
      <c r="L5" s="24"/>
    </row>
    <row r="6" spans="1:14">
      <c r="A6" s="20" t="s">
        <v>202</v>
      </c>
      <c r="B6" s="22"/>
      <c r="C6" s="23"/>
      <c r="D6" s="23"/>
      <c r="E6" s="23"/>
      <c r="F6" s="23"/>
      <c r="G6" s="23"/>
      <c r="H6" s="23"/>
      <c r="I6" s="23"/>
      <c r="J6" s="23"/>
      <c r="K6"/>
      <c r="L6" s="24"/>
    </row>
    <row r="7" spans="1:14">
      <c r="A7" s="25"/>
      <c r="B7" s="22"/>
      <c r="C7" s="23"/>
      <c r="D7" s="23"/>
      <c r="E7" s="23"/>
      <c r="F7" s="23"/>
      <c r="G7" s="23"/>
      <c r="H7" s="23"/>
      <c r="I7" s="23"/>
      <c r="J7" s="23"/>
      <c r="K7"/>
      <c r="L7" s="24"/>
    </row>
    <row r="8" spans="1:14">
      <c r="A8" s="27" t="s">
        <v>4</v>
      </c>
      <c r="B8" s="362"/>
      <c r="C8" s="362"/>
      <c r="D8" s="362"/>
      <c r="E8" s="45"/>
      <c r="F8" s="50"/>
      <c r="G8" s="299"/>
      <c r="H8" s="23"/>
      <c r="I8" s="23"/>
      <c r="J8" s="23"/>
      <c r="K8"/>
      <c r="L8" s="24"/>
    </row>
    <row r="9" spans="1:14" ht="15.75" thickBot="1">
      <c r="A9" s="28" t="s">
        <v>286</v>
      </c>
      <c r="B9" s="23"/>
      <c r="C9" s="23"/>
      <c r="D9" s="23"/>
      <c r="E9" s="23"/>
      <c r="F9" s="23"/>
      <c r="G9" s="23"/>
      <c r="H9" s="23"/>
      <c r="I9" s="23"/>
      <c r="J9" s="23"/>
      <c r="K9"/>
      <c r="L9" s="24"/>
    </row>
    <row r="10" spans="1:14" ht="72.75" thickBot="1">
      <c r="A10" s="434" t="s">
        <v>0</v>
      </c>
      <c r="B10" s="417" t="s">
        <v>1</v>
      </c>
      <c r="C10" s="436" t="s">
        <v>2</v>
      </c>
      <c r="D10" s="417" t="s">
        <v>277</v>
      </c>
      <c r="E10" s="417" t="s">
        <v>278</v>
      </c>
      <c r="F10" s="418" t="s">
        <v>279</v>
      </c>
      <c r="G10" s="437" t="s">
        <v>280</v>
      </c>
      <c r="H10" s="418" t="s">
        <v>204</v>
      </c>
      <c r="I10" s="417" t="s">
        <v>205</v>
      </c>
      <c r="J10" s="418" t="s">
        <v>236</v>
      </c>
      <c r="K10" s="417" t="s">
        <v>281</v>
      </c>
      <c r="L10" s="24"/>
    </row>
    <row r="11" spans="1:14">
      <c r="A11" s="400" t="s">
        <v>11</v>
      </c>
      <c r="B11" s="435" t="s">
        <v>12</v>
      </c>
      <c r="C11" s="428" t="s">
        <v>206</v>
      </c>
      <c r="D11" s="431">
        <v>0</v>
      </c>
      <c r="E11" s="422">
        <v>0</v>
      </c>
      <c r="F11" s="422">
        <v>0</v>
      </c>
      <c r="G11" s="422">
        <v>0</v>
      </c>
      <c r="H11" s="423">
        <v>1</v>
      </c>
      <c r="I11" s="424">
        <v>3</v>
      </c>
      <c r="J11" s="424">
        <v>4</v>
      </c>
      <c r="K11" s="425">
        <v>6</v>
      </c>
      <c r="L11" s="20" t="s">
        <v>227</v>
      </c>
      <c r="N11" s="346"/>
    </row>
    <row r="12" spans="1:14">
      <c r="A12" s="401" t="s">
        <v>13</v>
      </c>
      <c r="B12" s="432" t="str">
        <f>+B11</f>
        <v>Cant.</v>
      </c>
      <c r="C12" s="429" t="s">
        <v>206</v>
      </c>
      <c r="D12" s="372">
        <v>12</v>
      </c>
      <c r="E12" s="359">
        <v>8</v>
      </c>
      <c r="F12" s="359">
        <v>12</v>
      </c>
      <c r="G12" s="359">
        <v>12</v>
      </c>
      <c r="H12" s="348">
        <v>60</v>
      </c>
      <c r="I12" s="49">
        <v>120</v>
      </c>
      <c r="J12" s="49">
        <v>210</v>
      </c>
      <c r="K12" s="426">
        <v>400</v>
      </c>
      <c r="L12" s="20" t="s">
        <v>228</v>
      </c>
      <c r="N12" s="348"/>
    </row>
    <row r="13" spans="1:14">
      <c r="A13" s="401" t="s">
        <v>14</v>
      </c>
      <c r="B13" s="432" t="str">
        <f>+B12</f>
        <v>Cant.</v>
      </c>
      <c r="C13" s="429" t="s">
        <v>206</v>
      </c>
      <c r="D13" s="372">
        <v>28</v>
      </c>
      <c r="E13" s="359">
        <v>30</v>
      </c>
      <c r="F13" s="359">
        <v>33</v>
      </c>
      <c r="G13" s="359">
        <v>33</v>
      </c>
      <c r="H13" s="348">
        <v>280</v>
      </c>
      <c r="I13" s="49">
        <v>620</v>
      </c>
      <c r="J13" s="49">
        <v>900</v>
      </c>
      <c r="K13" s="426">
        <v>1000</v>
      </c>
      <c r="L13" s="20" t="s">
        <v>229</v>
      </c>
      <c r="N13" s="348"/>
    </row>
    <row r="14" spans="1:14">
      <c r="A14" s="401" t="s">
        <v>15</v>
      </c>
      <c r="B14" s="432" t="str">
        <f>+B13</f>
        <v>Cant.</v>
      </c>
      <c r="C14" s="429" t="s">
        <v>206</v>
      </c>
      <c r="D14" s="372">
        <v>20</v>
      </c>
      <c r="E14" s="359">
        <v>22</v>
      </c>
      <c r="F14" s="359">
        <v>29</v>
      </c>
      <c r="G14" s="359">
        <v>29</v>
      </c>
      <c r="H14" s="348">
        <v>80</v>
      </c>
      <c r="I14" s="49">
        <v>130</v>
      </c>
      <c r="J14" s="49">
        <v>175</v>
      </c>
      <c r="K14" s="426">
        <v>220</v>
      </c>
      <c r="L14" s="20" t="s">
        <v>230</v>
      </c>
      <c r="N14" s="348"/>
    </row>
    <row r="15" spans="1:14" ht="15.75" thickBot="1">
      <c r="A15" s="402" t="s">
        <v>16</v>
      </c>
      <c r="B15" s="433" t="str">
        <f>+B14</f>
        <v>Cant.</v>
      </c>
      <c r="C15" s="430" t="s">
        <v>206</v>
      </c>
      <c r="D15" s="393">
        <v>0</v>
      </c>
      <c r="E15" s="388">
        <v>0</v>
      </c>
      <c r="F15" s="388">
        <v>0</v>
      </c>
      <c r="G15" s="388">
        <v>0</v>
      </c>
      <c r="H15" s="390">
        <v>2</v>
      </c>
      <c r="I15" s="386">
        <v>4</v>
      </c>
      <c r="J15" s="386">
        <v>8</v>
      </c>
      <c r="K15" s="427">
        <v>20</v>
      </c>
      <c r="L15" s="20" t="s">
        <v>231</v>
      </c>
      <c r="N15" s="349"/>
    </row>
    <row r="16" spans="1:14" ht="15.75" thickBot="1">
      <c r="A16" s="384" t="s">
        <v>235</v>
      </c>
      <c r="B16" s="23"/>
      <c r="C16" s="23"/>
      <c r="D16" s="365">
        <f>SUM(D11:D15)</f>
        <v>60</v>
      </c>
      <c r="E16" s="358">
        <f>SUM(E11:E15)</f>
        <v>60</v>
      </c>
      <c r="F16" s="365">
        <f>SUM(F11:F15)</f>
        <v>74</v>
      </c>
      <c r="G16" s="365">
        <f>SUM(G11:G15)</f>
        <v>74</v>
      </c>
      <c r="H16" s="29"/>
      <c r="I16" s="29"/>
      <c r="J16" s="29"/>
      <c r="K16" s="24"/>
      <c r="L16" s="24"/>
    </row>
    <row r="17" spans="1:12" ht="15.75" thickTop="1">
      <c r="A17" s="30"/>
      <c r="B17" s="23"/>
      <c r="C17" s="23"/>
      <c r="D17" s="31"/>
      <c r="E17" s="31"/>
      <c r="F17" s="288"/>
      <c r="G17" s="286"/>
      <c r="H17" s="286"/>
      <c r="I17" s="286"/>
      <c r="J17" s="287"/>
      <c r="K17" s="287"/>
      <c r="L17" s="24"/>
    </row>
    <row r="19" spans="1:12" ht="55.5">
      <c r="A19" s="350" t="s">
        <v>282</v>
      </c>
    </row>
    <row r="20" spans="1:12" ht="26.25">
      <c r="A20" s="351" t="s">
        <v>207</v>
      </c>
    </row>
    <row r="21" spans="1:12" ht="39">
      <c r="A21" s="351" t="s">
        <v>265</v>
      </c>
    </row>
    <row r="22" spans="1:12" ht="39">
      <c r="A22" s="352" t="s">
        <v>174</v>
      </c>
    </row>
    <row r="23" spans="1:12" ht="27" thickBot="1">
      <c r="A23" s="352" t="s">
        <v>175</v>
      </c>
    </row>
    <row r="24" spans="1:12" ht="73.5" customHeight="1" thickBot="1">
      <c r="A24" s="354" t="s">
        <v>283</v>
      </c>
      <c r="B24" s="353"/>
      <c r="C24" s="35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04" t="s">
        <v>17</v>
      </c>
      <c r="B2" s="104"/>
      <c r="C2" s="52"/>
      <c r="D2" s="52"/>
      <c r="E2" s="52"/>
      <c r="F2" s="52"/>
      <c r="G2" s="52"/>
      <c r="H2" s="52"/>
      <c r="I2" s="52"/>
      <c r="J2" s="52"/>
      <c r="K2" s="52"/>
      <c r="L2" s="52"/>
      <c r="M2" s="105"/>
      <c r="N2" s="105"/>
    </row>
    <row r="3" spans="1:15" ht="15">
      <c r="A3" s="104" t="s">
        <v>213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105"/>
      <c r="N3" s="105"/>
    </row>
    <row r="4" spans="1:15" ht="15.75">
      <c r="A4" s="481" t="s">
        <v>259</v>
      </c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105"/>
      <c r="N4" s="105"/>
    </row>
    <row r="5" spans="1:15" ht="13.5" thickBot="1">
      <c r="A5" s="104" t="s">
        <v>4</v>
      </c>
      <c r="B5" s="104"/>
      <c r="C5" s="52"/>
      <c r="D5" s="52"/>
      <c r="E5" s="52"/>
      <c r="F5" s="52"/>
      <c r="G5" s="52"/>
      <c r="H5" s="52"/>
      <c r="I5" s="52"/>
      <c r="J5" s="52"/>
      <c r="K5" s="52"/>
      <c r="L5" s="106"/>
      <c r="M5" s="105"/>
      <c r="N5" s="105"/>
    </row>
    <row r="6" spans="1:15" ht="12.75" customHeight="1">
      <c r="A6" s="482" t="s">
        <v>0</v>
      </c>
      <c r="B6" s="484" t="s">
        <v>1</v>
      </c>
      <c r="C6" s="484" t="s">
        <v>2</v>
      </c>
      <c r="D6" s="484" t="s">
        <v>18</v>
      </c>
      <c r="E6" s="486" t="s">
        <v>19</v>
      </c>
      <c r="F6" s="107">
        <v>2020</v>
      </c>
      <c r="G6" s="488" t="s">
        <v>238</v>
      </c>
      <c r="H6" s="488" t="s">
        <v>239</v>
      </c>
      <c r="I6" s="488" t="s">
        <v>240</v>
      </c>
      <c r="J6" s="488" t="s">
        <v>241</v>
      </c>
      <c r="K6" s="108">
        <v>2020</v>
      </c>
      <c r="L6" s="109"/>
      <c r="M6" s="110"/>
      <c r="N6" s="110"/>
    </row>
    <row r="7" spans="1:15">
      <c r="A7" s="483"/>
      <c r="B7" s="485"/>
      <c r="C7" s="485"/>
      <c r="D7" s="485"/>
      <c r="E7" s="487"/>
      <c r="F7" s="490" t="s">
        <v>20</v>
      </c>
      <c r="G7" s="489"/>
      <c r="H7" s="489"/>
      <c r="I7" s="489"/>
      <c r="J7" s="489"/>
      <c r="K7" s="492" t="s">
        <v>21</v>
      </c>
      <c r="L7" s="493" t="s">
        <v>22</v>
      </c>
      <c r="M7" s="111"/>
      <c r="N7" s="111"/>
    </row>
    <row r="8" spans="1:15">
      <c r="A8" s="483"/>
      <c r="B8" s="485"/>
      <c r="C8" s="485"/>
      <c r="D8" s="485"/>
      <c r="E8" s="487"/>
      <c r="F8" s="491"/>
      <c r="G8" s="489"/>
      <c r="H8" s="489"/>
      <c r="I8" s="489"/>
      <c r="J8" s="489"/>
      <c r="K8" s="491"/>
      <c r="L8" s="494"/>
      <c r="M8" s="112"/>
      <c r="N8" s="112"/>
    </row>
    <row r="9" spans="1:15">
      <c r="A9" s="308" t="s">
        <v>23</v>
      </c>
      <c r="B9" s="309"/>
      <c r="C9" s="310"/>
      <c r="D9" s="113"/>
      <c r="E9" s="114"/>
      <c r="F9" s="311"/>
      <c r="G9" s="311"/>
      <c r="H9" s="115"/>
      <c r="I9" s="311"/>
      <c r="J9" s="115"/>
      <c r="K9" s="312"/>
      <c r="L9" s="313"/>
      <c r="M9" s="105"/>
      <c r="N9" s="105"/>
    </row>
    <row r="10" spans="1:15">
      <c r="A10" s="116" t="s">
        <v>24</v>
      </c>
      <c r="B10" s="117" t="s">
        <v>25</v>
      </c>
      <c r="C10" s="118"/>
      <c r="D10" s="119"/>
      <c r="E10" s="120"/>
      <c r="F10" s="121"/>
      <c r="G10" s="121"/>
      <c r="H10" s="121">
        <f>SUM(H11:H17)</f>
        <v>0</v>
      </c>
      <c r="I10" s="121">
        <f>SUM(I11:I17)</f>
        <v>0</v>
      </c>
      <c r="J10" s="121">
        <f>SUM(J11:J17)</f>
        <v>0</v>
      </c>
      <c r="K10" s="122"/>
      <c r="L10" s="123"/>
      <c r="M10" s="306"/>
      <c r="N10" s="105"/>
      <c r="O10" s="306"/>
    </row>
    <row r="11" spans="1:15">
      <c r="A11" s="133" t="s">
        <v>242</v>
      </c>
      <c r="B11" s="117"/>
      <c r="C11" s="130" t="s">
        <v>34</v>
      </c>
      <c r="D11" s="124">
        <v>103</v>
      </c>
      <c r="E11" s="125">
        <v>12065046</v>
      </c>
      <c r="F11" s="127"/>
      <c r="G11" s="127"/>
      <c r="H11" s="127"/>
      <c r="I11" s="127"/>
      <c r="J11" s="128"/>
      <c r="K11" s="131"/>
      <c r="L11" s="123" t="s">
        <v>26</v>
      </c>
      <c r="M11" s="105"/>
      <c r="N11" s="105"/>
      <c r="O11" s="306"/>
    </row>
    <row r="12" spans="1:15">
      <c r="A12" s="129" t="s">
        <v>243</v>
      </c>
      <c r="B12" s="117"/>
      <c r="C12" s="130" t="s">
        <v>215</v>
      </c>
      <c r="D12" s="124"/>
      <c r="E12" s="125"/>
      <c r="F12" s="127"/>
      <c r="G12" s="127"/>
      <c r="H12" s="127"/>
      <c r="I12" s="127"/>
      <c r="J12" s="128"/>
      <c r="K12" s="131"/>
      <c r="L12" s="123"/>
      <c r="M12" s="105"/>
      <c r="N12" s="105"/>
      <c r="O12" s="306"/>
    </row>
    <row r="13" spans="1:15">
      <c r="A13" s="129" t="s">
        <v>244</v>
      </c>
      <c r="B13" s="117"/>
      <c r="C13" s="130" t="s">
        <v>27</v>
      </c>
      <c r="D13" s="124"/>
      <c r="E13" s="125"/>
      <c r="F13" s="127"/>
      <c r="G13" s="127"/>
      <c r="H13" s="127"/>
      <c r="I13" s="127"/>
      <c r="J13" s="128"/>
      <c r="K13" s="131"/>
      <c r="L13" s="123"/>
      <c r="M13" s="105"/>
      <c r="N13" s="105"/>
      <c r="O13" s="306"/>
    </row>
    <row r="14" spans="1:15">
      <c r="A14" s="129" t="s">
        <v>245</v>
      </c>
      <c r="B14" s="117"/>
      <c r="C14" s="130" t="s">
        <v>35</v>
      </c>
      <c r="D14" s="124"/>
      <c r="E14" s="125"/>
      <c r="F14" s="127"/>
      <c r="G14" s="127"/>
      <c r="H14" s="127"/>
      <c r="I14" s="127"/>
      <c r="J14" s="128"/>
      <c r="K14" s="131"/>
      <c r="L14" s="123" t="s">
        <v>26</v>
      </c>
      <c r="M14" s="105"/>
      <c r="N14" s="105"/>
      <c r="O14" s="306"/>
    </row>
    <row r="15" spans="1:15">
      <c r="A15" s="129" t="s">
        <v>246</v>
      </c>
      <c r="B15" s="117"/>
      <c r="C15" s="130" t="s">
        <v>36</v>
      </c>
      <c r="D15" s="124"/>
      <c r="E15" s="125"/>
      <c r="F15" s="127"/>
      <c r="G15" s="127"/>
      <c r="H15" s="127"/>
      <c r="I15" s="127"/>
      <c r="J15" s="128"/>
      <c r="K15" s="131"/>
      <c r="L15" s="123" t="s">
        <v>26</v>
      </c>
      <c r="M15" s="105"/>
      <c r="N15" s="105"/>
      <c r="O15" s="306"/>
    </row>
    <row r="16" spans="1:15">
      <c r="A16" s="129" t="s">
        <v>214</v>
      </c>
      <c r="B16" s="117"/>
      <c r="C16" s="130" t="s">
        <v>215</v>
      </c>
      <c r="D16" s="124"/>
      <c r="E16" s="125"/>
      <c r="F16" s="127"/>
      <c r="G16" s="127"/>
      <c r="H16" s="128"/>
      <c r="I16" s="127"/>
      <c r="J16" s="128"/>
      <c r="K16" s="131"/>
      <c r="L16" s="123" t="s">
        <v>26</v>
      </c>
      <c r="M16" s="105"/>
      <c r="N16" s="105"/>
      <c r="O16" s="306"/>
    </row>
    <row r="17" spans="1:15">
      <c r="A17" s="129" t="s">
        <v>247</v>
      </c>
      <c r="B17" s="117"/>
      <c r="C17" s="130" t="s">
        <v>37</v>
      </c>
      <c r="D17" s="124"/>
      <c r="E17" s="125"/>
      <c r="F17" s="127"/>
      <c r="G17" s="127"/>
      <c r="H17" s="128"/>
      <c r="I17" s="127"/>
      <c r="J17" s="128"/>
      <c r="K17" s="131"/>
      <c r="L17" s="123"/>
      <c r="M17" s="105"/>
      <c r="N17" s="105"/>
      <c r="O17" s="306"/>
    </row>
    <row r="18" spans="1:15">
      <c r="A18" s="116" t="s">
        <v>28</v>
      </c>
      <c r="B18" s="117" t="s">
        <v>25</v>
      </c>
      <c r="C18" s="117"/>
      <c r="D18" s="134"/>
      <c r="E18" s="135"/>
      <c r="F18" s="121"/>
      <c r="G18" s="121"/>
      <c r="H18" s="136">
        <f>SUM(H19:H19)</f>
        <v>0</v>
      </c>
      <c r="I18" s="121">
        <f>SUM(I19:I19)</f>
        <v>0</v>
      </c>
      <c r="J18" s="136">
        <f>SUM(J19:J19)</f>
        <v>0</v>
      </c>
      <c r="K18" s="137"/>
      <c r="L18" s="123"/>
      <c r="M18" s="105"/>
      <c r="N18" s="105"/>
      <c r="O18" s="306"/>
    </row>
    <row r="19" spans="1:15">
      <c r="A19" s="132" t="s">
        <v>29</v>
      </c>
      <c r="B19" s="117"/>
      <c r="C19" s="130" t="s">
        <v>248</v>
      </c>
      <c r="D19" s="124"/>
      <c r="E19" s="125">
        <v>0</v>
      </c>
      <c r="F19" s="127"/>
      <c r="G19" s="127"/>
      <c r="H19" s="127"/>
      <c r="I19" s="127"/>
      <c r="J19" s="128"/>
      <c r="K19" s="131"/>
      <c r="L19" s="123" t="s">
        <v>26</v>
      </c>
      <c r="M19" s="105"/>
      <c r="N19" s="105"/>
      <c r="O19" s="306"/>
    </row>
    <row r="20" spans="1:15">
      <c r="A20" s="138" t="s">
        <v>232</v>
      </c>
      <c r="B20" s="117" t="s">
        <v>30</v>
      </c>
      <c r="C20" s="117"/>
      <c r="D20" s="119"/>
      <c r="E20" s="120"/>
      <c r="F20" s="121"/>
      <c r="G20" s="121"/>
      <c r="H20" s="136">
        <f>H21</f>
        <v>0</v>
      </c>
      <c r="I20" s="121">
        <f>I21</f>
        <v>0</v>
      </c>
      <c r="J20" s="121">
        <f>J21</f>
        <v>0</v>
      </c>
      <c r="K20" s="122"/>
      <c r="L20" s="123"/>
      <c r="M20" s="105"/>
      <c r="N20" s="105"/>
      <c r="O20" s="306"/>
    </row>
    <row r="21" spans="1:15">
      <c r="A21" s="132" t="s">
        <v>32</v>
      </c>
      <c r="B21" s="117"/>
      <c r="C21" s="130" t="s">
        <v>31</v>
      </c>
      <c r="D21" s="124"/>
      <c r="E21" s="125">
        <v>3147000</v>
      </c>
      <c r="F21" s="127"/>
      <c r="G21" s="127"/>
      <c r="H21" s="128"/>
      <c r="I21" s="127"/>
      <c r="J21" s="128"/>
      <c r="K21" s="127"/>
      <c r="L21" s="123" t="s">
        <v>26</v>
      </c>
      <c r="M21" s="105"/>
      <c r="N21" s="105"/>
      <c r="O21" s="306"/>
    </row>
    <row r="22" spans="1:15">
      <c r="A22" s="138" t="s">
        <v>33</v>
      </c>
      <c r="B22" s="117" t="s">
        <v>25</v>
      </c>
      <c r="C22" s="130"/>
      <c r="D22" s="142"/>
      <c r="E22" s="143">
        <v>5574420</v>
      </c>
      <c r="F22" s="314"/>
      <c r="G22" s="144"/>
      <c r="H22" s="145">
        <f>+H23</f>
        <v>0</v>
      </c>
      <c r="I22" s="146">
        <f>+I23</f>
        <v>0</v>
      </c>
      <c r="J22" s="145">
        <f>+J23</f>
        <v>0</v>
      </c>
      <c r="K22" s="126"/>
      <c r="L22" s="123"/>
      <c r="M22" s="105"/>
      <c r="N22" s="105"/>
      <c r="O22" s="306"/>
    </row>
    <row r="23" spans="1:15">
      <c r="A23" s="139" t="s">
        <v>216</v>
      </c>
      <c r="B23" s="117"/>
      <c r="C23" s="130" t="s">
        <v>34</v>
      </c>
      <c r="D23" s="124"/>
      <c r="E23" s="125">
        <v>0</v>
      </c>
      <c r="F23" s="127"/>
      <c r="G23" s="147"/>
      <c r="H23" s="140"/>
      <c r="I23" s="141"/>
      <c r="J23" s="140"/>
      <c r="K23" s="127"/>
      <c r="L23" s="123" t="s">
        <v>26</v>
      </c>
      <c r="M23" s="105"/>
      <c r="N23" s="105"/>
      <c r="O23" s="306"/>
    </row>
    <row r="24" spans="1:15">
      <c r="A24" s="148" t="s">
        <v>38</v>
      </c>
      <c r="B24" s="117"/>
      <c r="C24" s="117"/>
      <c r="D24" s="149"/>
      <c r="E24" s="150"/>
      <c r="F24" s="137"/>
      <c r="G24" s="127"/>
      <c r="H24" s="128"/>
      <c r="I24" s="127"/>
      <c r="J24" s="128"/>
      <c r="K24" s="131"/>
      <c r="L24" s="123"/>
      <c r="M24" s="105"/>
      <c r="N24" s="105"/>
      <c r="O24" s="306"/>
    </row>
    <row r="25" spans="1:15">
      <c r="A25" s="151" t="s">
        <v>39</v>
      </c>
      <c r="B25" s="117" t="s">
        <v>40</v>
      </c>
      <c r="C25" s="117" t="s">
        <v>249</v>
      </c>
      <c r="D25" s="152"/>
      <c r="E25" s="153">
        <v>0</v>
      </c>
      <c r="F25" s="121"/>
      <c r="G25" s="121"/>
      <c r="H25" s="136">
        <f>SUM(H26:H33)</f>
        <v>0</v>
      </c>
      <c r="I25" s="121">
        <f>SUM(I26:I33)</f>
        <v>0</v>
      </c>
      <c r="J25" s="136">
        <f>SUM(J26:J33)</f>
        <v>0</v>
      </c>
      <c r="K25" s="122"/>
      <c r="L25" s="154"/>
      <c r="M25" s="105"/>
      <c r="N25" s="105"/>
      <c r="O25" s="306"/>
    </row>
    <row r="26" spans="1:15">
      <c r="A26" s="155" t="s">
        <v>41</v>
      </c>
      <c r="B26" s="117" t="s">
        <v>40</v>
      </c>
      <c r="C26" s="117"/>
      <c r="D26" s="149"/>
      <c r="E26" s="150">
        <v>0</v>
      </c>
      <c r="F26" s="128"/>
      <c r="G26" s="127"/>
      <c r="H26" s="127"/>
      <c r="I26" s="127"/>
      <c r="J26" s="128"/>
      <c r="K26" s="127"/>
      <c r="L26" s="123"/>
      <c r="M26" s="105"/>
      <c r="N26" s="105"/>
      <c r="O26" s="306"/>
    </row>
    <row r="27" spans="1:15">
      <c r="A27" s="155" t="s">
        <v>42</v>
      </c>
      <c r="B27" s="117" t="s">
        <v>40</v>
      </c>
      <c r="C27" s="117"/>
      <c r="D27" s="149"/>
      <c r="E27" s="150">
        <v>0</v>
      </c>
      <c r="F27" s="128"/>
      <c r="G27" s="127"/>
      <c r="H27" s="127"/>
      <c r="I27" s="127"/>
      <c r="J27" s="128"/>
      <c r="K27" s="127"/>
      <c r="L27" s="123"/>
      <c r="M27" s="105"/>
      <c r="N27" s="105"/>
      <c r="O27" s="306"/>
    </row>
    <row r="28" spans="1:15">
      <c r="A28" s="155" t="s">
        <v>43</v>
      </c>
      <c r="B28" s="117" t="s">
        <v>40</v>
      </c>
      <c r="C28" s="117"/>
      <c r="D28" s="149"/>
      <c r="E28" s="150">
        <v>0</v>
      </c>
      <c r="F28" s="128"/>
      <c r="G28" s="127"/>
      <c r="H28" s="127"/>
      <c r="I28" s="127"/>
      <c r="J28" s="128"/>
      <c r="K28" s="127"/>
      <c r="L28" s="123"/>
      <c r="M28" s="105"/>
      <c r="N28" s="105"/>
      <c r="O28" s="306"/>
    </row>
    <row r="29" spans="1:15">
      <c r="A29" s="155" t="s">
        <v>44</v>
      </c>
      <c r="B29" s="117" t="s">
        <v>40</v>
      </c>
      <c r="C29" s="117"/>
      <c r="D29" s="149"/>
      <c r="E29" s="150">
        <v>0</v>
      </c>
      <c r="F29" s="157"/>
      <c r="G29" s="156"/>
      <c r="H29" s="156"/>
      <c r="I29" s="156"/>
      <c r="J29" s="157"/>
      <c r="K29" s="127"/>
      <c r="L29" s="123"/>
      <c r="M29" s="105"/>
      <c r="N29" s="105"/>
      <c r="O29" s="306"/>
    </row>
    <row r="30" spans="1:15">
      <c r="A30" s="155" t="s">
        <v>45</v>
      </c>
      <c r="B30" s="117" t="s">
        <v>40</v>
      </c>
      <c r="C30" s="117"/>
      <c r="D30" s="149"/>
      <c r="E30" s="150">
        <v>0</v>
      </c>
      <c r="F30" s="128"/>
      <c r="G30" s="127"/>
      <c r="H30" s="127"/>
      <c r="I30" s="127"/>
      <c r="J30" s="128"/>
      <c r="K30" s="127"/>
      <c r="L30" s="123"/>
      <c r="M30" s="105"/>
      <c r="N30" s="105"/>
      <c r="O30" s="306"/>
    </row>
    <row r="31" spans="1:15">
      <c r="A31" s="155" t="s">
        <v>46</v>
      </c>
      <c r="B31" s="117" t="s">
        <v>40</v>
      </c>
      <c r="C31" s="117"/>
      <c r="D31" s="149"/>
      <c r="E31" s="150">
        <v>0</v>
      </c>
      <c r="F31" s="128"/>
      <c r="G31" s="127"/>
      <c r="H31" s="127"/>
      <c r="I31" s="127"/>
      <c r="J31" s="128"/>
      <c r="K31" s="127"/>
      <c r="L31" s="123"/>
      <c r="M31" s="105"/>
    </row>
    <row r="32" spans="1:15">
      <c r="A32" s="155" t="s">
        <v>47</v>
      </c>
      <c r="B32" s="117" t="s">
        <v>40</v>
      </c>
      <c r="C32" s="117"/>
      <c r="D32" s="149"/>
      <c r="E32" s="150">
        <v>0</v>
      </c>
      <c r="F32" s="157"/>
      <c r="G32" s="156"/>
      <c r="H32" s="156"/>
      <c r="I32" s="156"/>
      <c r="J32" s="157"/>
      <c r="K32" s="127"/>
      <c r="L32" s="123"/>
      <c r="M32" s="105"/>
      <c r="N32" s="105"/>
    </row>
    <row r="33" spans="1:14">
      <c r="A33" s="148" t="s">
        <v>48</v>
      </c>
      <c r="B33" s="117"/>
      <c r="C33" s="117"/>
      <c r="D33" s="149"/>
      <c r="E33" s="150"/>
      <c r="F33" s="126"/>
      <c r="G33" s="126"/>
      <c r="H33" s="158"/>
      <c r="I33" s="126"/>
      <c r="J33" s="158"/>
      <c r="K33" s="131"/>
      <c r="L33" s="123"/>
      <c r="M33" s="105"/>
      <c r="N33" s="105"/>
    </row>
    <row r="34" spans="1:14">
      <c r="A34" s="315" t="s">
        <v>49</v>
      </c>
      <c r="B34" s="117" t="s">
        <v>25</v>
      </c>
      <c r="C34" s="117" t="s">
        <v>249</v>
      </c>
      <c r="D34" s="149"/>
      <c r="E34" s="150">
        <v>0</v>
      </c>
      <c r="F34" s="159"/>
      <c r="G34" s="159"/>
      <c r="H34" s="159">
        <f>SUM(H35:H37)</f>
        <v>0</v>
      </c>
      <c r="I34" s="159">
        <f>SUM(I35:I37)</f>
        <v>0</v>
      </c>
      <c r="J34" s="160">
        <f>SUM(J35:J37)</f>
        <v>0</v>
      </c>
      <c r="K34" s="159"/>
      <c r="L34" s="161"/>
      <c r="M34" s="105"/>
      <c r="N34" s="105"/>
    </row>
    <row r="35" spans="1:14">
      <c r="A35" s="155" t="s">
        <v>50</v>
      </c>
      <c r="B35" s="117" t="s">
        <v>25</v>
      </c>
      <c r="C35" s="117"/>
      <c r="D35" s="149"/>
      <c r="E35" s="150">
        <v>0</v>
      </c>
      <c r="F35" s="127"/>
      <c r="G35" s="127"/>
      <c r="H35" s="127"/>
      <c r="I35" s="127"/>
      <c r="J35" s="128"/>
      <c r="K35" s="131"/>
      <c r="L35" s="123"/>
      <c r="M35" s="105"/>
      <c r="N35" s="105"/>
    </row>
    <row r="36" spans="1:14">
      <c r="A36" s="155" t="s">
        <v>51</v>
      </c>
      <c r="B36" s="117" t="s">
        <v>25</v>
      </c>
      <c r="C36" s="117"/>
      <c r="D36" s="149"/>
      <c r="E36" s="150">
        <v>0</v>
      </c>
      <c r="F36" s="127"/>
      <c r="G36" s="127"/>
      <c r="H36" s="127"/>
      <c r="I36" s="127"/>
      <c r="J36" s="128"/>
      <c r="K36" s="131"/>
      <c r="L36" s="123"/>
      <c r="M36" s="105"/>
      <c r="N36" s="105"/>
    </row>
    <row r="37" spans="1:14">
      <c r="A37" s="155" t="s">
        <v>52</v>
      </c>
      <c r="B37" s="117" t="s">
        <v>25</v>
      </c>
      <c r="C37" s="117"/>
      <c r="D37" s="149"/>
      <c r="E37" s="150">
        <v>0</v>
      </c>
      <c r="F37" s="126"/>
      <c r="G37" s="126"/>
      <c r="H37" s="126">
        <f>SUM(H38:H43)</f>
        <v>0</v>
      </c>
      <c r="I37" s="126">
        <f>SUM(I38:I43)</f>
        <v>0</v>
      </c>
      <c r="J37" s="158">
        <f>SUM(J38:J43)</f>
        <v>0</v>
      </c>
      <c r="K37" s="137"/>
      <c r="L37" s="123"/>
      <c r="M37" s="105"/>
      <c r="N37" s="105"/>
    </row>
    <row r="38" spans="1:14">
      <c r="A38" s="155" t="s">
        <v>53</v>
      </c>
      <c r="B38" s="117" t="s">
        <v>25</v>
      </c>
      <c r="C38" s="117"/>
      <c r="D38" s="149"/>
      <c r="E38" s="150">
        <v>0</v>
      </c>
      <c r="F38" s="127"/>
      <c r="G38" s="127"/>
      <c r="H38" s="127"/>
      <c r="I38" s="127"/>
      <c r="J38" s="128"/>
      <c r="K38" s="131"/>
      <c r="L38" s="123"/>
      <c r="M38" s="105"/>
      <c r="N38" s="105"/>
    </row>
    <row r="39" spans="1:14">
      <c r="A39" s="155" t="s">
        <v>54</v>
      </c>
      <c r="B39" s="117" t="s">
        <v>25</v>
      </c>
      <c r="C39" s="117"/>
      <c r="D39" s="149"/>
      <c r="E39" s="150">
        <v>0</v>
      </c>
      <c r="F39" s="127"/>
      <c r="G39" s="127"/>
      <c r="H39" s="127"/>
      <c r="I39" s="127"/>
      <c r="J39" s="128"/>
      <c r="K39" s="131"/>
      <c r="L39" s="123"/>
      <c r="M39" s="105"/>
      <c r="N39" s="105"/>
    </row>
    <row r="40" spans="1:14">
      <c r="A40" s="155" t="s">
        <v>55</v>
      </c>
      <c r="B40" s="117" t="s">
        <v>25</v>
      </c>
      <c r="C40" s="117"/>
      <c r="D40" s="149"/>
      <c r="E40" s="150">
        <v>0</v>
      </c>
      <c r="F40" s="127"/>
      <c r="G40" s="127"/>
      <c r="H40" s="127"/>
      <c r="I40" s="127"/>
      <c r="J40" s="128"/>
      <c r="K40" s="131"/>
      <c r="L40" s="123"/>
      <c r="M40" s="105"/>
      <c r="N40" s="105"/>
    </row>
    <row r="41" spans="1:14">
      <c r="A41" s="155" t="s">
        <v>56</v>
      </c>
      <c r="B41" s="117" t="s">
        <v>25</v>
      </c>
      <c r="C41" s="117"/>
      <c r="D41" s="162" t="s">
        <v>57</v>
      </c>
      <c r="E41" s="163" t="s">
        <v>58</v>
      </c>
      <c r="F41" s="127"/>
      <c r="G41" s="127"/>
      <c r="H41" s="127"/>
      <c r="I41" s="127"/>
      <c r="J41" s="128"/>
      <c r="K41" s="131"/>
      <c r="L41" s="123"/>
      <c r="M41" s="105"/>
      <c r="N41" s="105"/>
    </row>
    <row r="42" spans="1:14">
      <c r="A42" s="155" t="s">
        <v>59</v>
      </c>
      <c r="B42" s="117" t="s">
        <v>25</v>
      </c>
      <c r="C42" s="117"/>
      <c r="D42" s="149"/>
      <c r="E42" s="150"/>
      <c r="F42" s="127"/>
      <c r="G42" s="127"/>
      <c r="H42" s="127"/>
      <c r="I42" s="127"/>
      <c r="J42" s="128"/>
      <c r="K42" s="131"/>
      <c r="L42" s="123"/>
      <c r="M42" s="105"/>
      <c r="N42" s="105"/>
    </row>
    <row r="43" spans="1:14">
      <c r="A43" s="155" t="s">
        <v>60</v>
      </c>
      <c r="B43" s="117" t="s">
        <v>25</v>
      </c>
      <c r="C43" s="117"/>
      <c r="D43" s="149"/>
      <c r="E43" s="150">
        <v>0</v>
      </c>
      <c r="F43" s="127"/>
      <c r="G43" s="127"/>
      <c r="H43" s="127"/>
      <c r="I43" s="127"/>
      <c r="J43" s="128"/>
      <c r="K43" s="131"/>
      <c r="L43" s="123"/>
      <c r="M43" s="105"/>
      <c r="N43" s="105"/>
    </row>
    <row r="44" spans="1:14">
      <c r="A44" s="315" t="s">
        <v>61</v>
      </c>
      <c r="B44" s="117" t="s">
        <v>25</v>
      </c>
      <c r="C44" s="117" t="s">
        <v>249</v>
      </c>
      <c r="D44" s="149"/>
      <c r="E44" s="150">
        <v>0</v>
      </c>
      <c r="F44" s="164"/>
      <c r="G44" s="164"/>
      <c r="H44" s="165">
        <f>SUM(H45:H46)</f>
        <v>0</v>
      </c>
      <c r="I44" s="164">
        <f>SUM(I45:I46)</f>
        <v>0</v>
      </c>
      <c r="J44" s="165">
        <f>SUM(J45:J46)</f>
        <v>0</v>
      </c>
      <c r="K44" s="137"/>
      <c r="L44" s="123"/>
      <c r="M44" s="105"/>
      <c r="N44" s="105"/>
    </row>
    <row r="45" spans="1:14">
      <c r="A45" s="155" t="s">
        <v>62</v>
      </c>
      <c r="B45" s="117" t="s">
        <v>25</v>
      </c>
      <c r="C45" s="117"/>
      <c r="D45" s="149"/>
      <c r="E45" s="150">
        <v>0</v>
      </c>
      <c r="F45" s="127"/>
      <c r="G45" s="127"/>
      <c r="H45" s="166"/>
      <c r="I45" s="127"/>
      <c r="J45" s="128"/>
      <c r="K45" s="131"/>
      <c r="L45" s="123"/>
      <c r="M45" s="105"/>
      <c r="N45" s="105"/>
    </row>
    <row r="46" spans="1:14" ht="13.5" thickBot="1">
      <c r="A46" s="167" t="s">
        <v>201</v>
      </c>
      <c r="B46" s="168" t="s">
        <v>25</v>
      </c>
      <c r="C46" s="168"/>
      <c r="D46" s="169"/>
      <c r="E46" s="170">
        <v>0</v>
      </c>
      <c r="F46" s="171"/>
      <c r="G46" s="171"/>
      <c r="H46" s="172"/>
      <c r="I46" s="171"/>
      <c r="J46" s="173"/>
      <c r="K46" s="174"/>
      <c r="L46" s="175"/>
      <c r="M46" s="105"/>
      <c r="N46" s="10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51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97" t="s">
        <v>258</v>
      </c>
      <c r="B1" s="497"/>
      <c r="C1" s="497"/>
      <c r="D1" s="497"/>
      <c r="E1" s="497"/>
      <c r="F1" s="497"/>
      <c r="G1" s="51"/>
      <c r="H1" s="317"/>
      <c r="I1" s="317"/>
      <c r="J1" s="317"/>
      <c r="K1" s="193"/>
    </row>
    <row r="2" spans="1:11">
      <c r="A2" s="497" t="s">
        <v>63</v>
      </c>
      <c r="B2" s="497"/>
      <c r="C2" s="497"/>
      <c r="D2" s="497"/>
      <c r="E2" s="497"/>
      <c r="F2" s="497"/>
      <c r="G2" s="51"/>
      <c r="H2" s="317"/>
      <c r="I2" s="317"/>
      <c r="J2" s="317"/>
      <c r="K2" s="193"/>
    </row>
    <row r="3" spans="1:11">
      <c r="A3" s="316" t="s">
        <v>64</v>
      </c>
      <c r="B3" s="316"/>
      <c r="C3" s="316"/>
      <c r="D3" s="316"/>
      <c r="E3" s="316"/>
      <c r="F3" s="316"/>
      <c r="G3" s="316"/>
      <c r="H3" s="318"/>
      <c r="I3" s="318"/>
      <c r="J3" s="319"/>
      <c r="K3" s="193"/>
    </row>
    <row r="4" spans="1:11">
      <c r="A4" s="307"/>
      <c r="B4" s="53"/>
      <c r="C4" s="307"/>
      <c r="D4" s="307"/>
      <c r="E4" s="307"/>
      <c r="F4" s="307"/>
      <c r="G4" s="51"/>
      <c r="H4" s="318"/>
      <c r="I4" s="318"/>
      <c r="J4" s="319"/>
      <c r="K4" s="193"/>
    </row>
    <row r="5" spans="1:11" ht="15.75" thickBot="1">
      <c r="A5" s="498" t="s">
        <v>65</v>
      </c>
      <c r="B5" s="498"/>
      <c r="C5" s="498"/>
      <c r="D5" s="498"/>
      <c r="E5" s="498"/>
      <c r="F5" s="498"/>
      <c r="G5" s="51"/>
      <c r="H5" s="317"/>
      <c r="I5" s="317"/>
      <c r="J5" s="317"/>
      <c r="K5" s="193"/>
    </row>
    <row r="6" spans="1:11" ht="19.5" thickTop="1">
      <c r="A6" s="502" t="s">
        <v>66</v>
      </c>
      <c r="B6" s="54"/>
      <c r="C6" s="505" t="s">
        <v>67</v>
      </c>
      <c r="D6" s="505" t="s">
        <v>68</v>
      </c>
      <c r="E6" s="499" t="s">
        <v>8</v>
      </c>
      <c r="F6" s="500"/>
      <c r="G6" s="501"/>
      <c r="H6" s="321"/>
      <c r="I6" s="321"/>
      <c r="J6" s="321"/>
      <c r="K6" s="321"/>
    </row>
    <row r="7" spans="1:11" ht="18.75">
      <c r="A7" s="503"/>
      <c r="B7" s="55"/>
      <c r="C7" s="506"/>
      <c r="D7" s="508"/>
      <c r="E7" s="495">
        <v>2020</v>
      </c>
      <c r="F7" s="495"/>
      <c r="G7" s="495"/>
      <c r="H7" s="322"/>
      <c r="I7" s="322"/>
      <c r="J7" s="322"/>
      <c r="K7" s="322"/>
    </row>
    <row r="8" spans="1:11" ht="18.75">
      <c r="A8" s="503"/>
      <c r="B8" s="55"/>
      <c r="C8" s="506"/>
      <c r="D8" s="506"/>
      <c r="E8" s="509" t="s">
        <v>260</v>
      </c>
      <c r="F8" s="512" t="s">
        <v>69</v>
      </c>
      <c r="G8" s="513" t="s">
        <v>250</v>
      </c>
      <c r="H8" s="323"/>
      <c r="I8" s="320"/>
      <c r="J8" s="323"/>
      <c r="K8" s="324"/>
    </row>
    <row r="9" spans="1:11" ht="18.75">
      <c r="A9" s="503"/>
      <c r="B9" s="55"/>
      <c r="C9" s="506"/>
      <c r="D9" s="506"/>
      <c r="E9" s="510"/>
      <c r="F9" s="506"/>
      <c r="G9" s="514"/>
      <c r="H9" s="323"/>
      <c r="I9" s="320"/>
      <c r="J9" s="323"/>
      <c r="K9" s="324"/>
    </row>
    <row r="10" spans="1:11" ht="18.75">
      <c r="A10" s="504"/>
      <c r="B10" s="55"/>
      <c r="C10" s="507"/>
      <c r="D10" s="507"/>
      <c r="E10" s="511"/>
      <c r="F10" s="507"/>
      <c r="G10" s="515"/>
      <c r="H10" s="323"/>
      <c r="I10" s="320"/>
      <c r="J10" s="323"/>
      <c r="K10" s="324"/>
    </row>
    <row r="11" spans="1:11" ht="16.5">
      <c r="A11" s="496" t="s">
        <v>70</v>
      </c>
      <c r="B11" s="496"/>
      <c r="C11" s="496"/>
      <c r="D11" s="496"/>
      <c r="E11" s="496"/>
      <c r="F11" s="496"/>
      <c r="G11" s="336"/>
      <c r="H11" s="325"/>
      <c r="I11" s="325"/>
      <c r="J11" s="325"/>
      <c r="K11" s="193"/>
    </row>
    <row r="12" spans="1:11">
      <c r="A12" s="56" t="s">
        <v>71</v>
      </c>
      <c r="B12" s="57"/>
      <c r="C12" s="58" t="s">
        <v>3</v>
      </c>
      <c r="D12" s="59"/>
      <c r="E12" s="60"/>
      <c r="F12" s="60"/>
      <c r="G12" s="104"/>
      <c r="H12" s="326"/>
      <c r="I12" s="326"/>
      <c r="J12" s="327"/>
      <c r="K12" s="193"/>
    </row>
    <row r="13" spans="1:11">
      <c r="A13" s="61" t="s">
        <v>72</v>
      </c>
      <c r="B13" s="62" t="s">
        <v>73</v>
      </c>
      <c r="C13" s="63" t="s">
        <v>74</v>
      </c>
      <c r="D13" s="64" t="s">
        <v>75</v>
      </c>
      <c r="E13" s="65"/>
      <c r="F13" s="337"/>
      <c r="G13" s="66"/>
      <c r="H13" s="328"/>
      <c r="I13" s="330"/>
      <c r="J13" s="329"/>
      <c r="K13" s="329"/>
    </row>
    <row r="14" spans="1:11">
      <c r="A14" s="67" t="s">
        <v>76</v>
      </c>
      <c r="B14" s="68" t="s">
        <v>73</v>
      </c>
      <c r="C14" s="69" t="s">
        <v>74</v>
      </c>
      <c r="D14" s="70" t="s">
        <v>77</v>
      </c>
      <c r="E14" s="71"/>
      <c r="F14" s="338"/>
      <c r="G14" s="72"/>
      <c r="H14" s="328"/>
      <c r="I14" s="330"/>
      <c r="J14" s="329"/>
      <c r="K14" s="329"/>
    </row>
    <row r="15" spans="1:11">
      <c r="A15" s="67" t="s">
        <v>78</v>
      </c>
      <c r="B15" s="68" t="s">
        <v>79</v>
      </c>
      <c r="C15" s="69" t="s">
        <v>80</v>
      </c>
      <c r="D15" s="70" t="s">
        <v>75</v>
      </c>
      <c r="E15" s="73"/>
      <c r="F15" s="338"/>
      <c r="G15" s="72"/>
      <c r="H15" s="331"/>
      <c r="I15" s="332"/>
      <c r="J15" s="329"/>
      <c r="K15" s="329"/>
    </row>
    <row r="16" spans="1:11">
      <c r="A16" s="67" t="s">
        <v>76</v>
      </c>
      <c r="B16" s="68" t="s">
        <v>79</v>
      </c>
      <c r="C16" s="69" t="s">
        <v>80</v>
      </c>
      <c r="D16" s="70" t="s">
        <v>77</v>
      </c>
      <c r="E16" s="73"/>
      <c r="F16" s="338"/>
      <c r="G16" s="72"/>
      <c r="H16" s="331"/>
      <c r="I16" s="332"/>
      <c r="J16" s="329"/>
      <c r="K16" s="329"/>
    </row>
    <row r="17" spans="1:11">
      <c r="A17" s="67" t="s">
        <v>81</v>
      </c>
      <c r="B17" s="68" t="s">
        <v>82</v>
      </c>
      <c r="C17" s="69" t="s">
        <v>83</v>
      </c>
      <c r="D17" s="70" t="s">
        <v>84</v>
      </c>
      <c r="E17" s="73"/>
      <c r="F17" s="338"/>
      <c r="G17" s="72"/>
      <c r="H17" s="331"/>
      <c r="I17" s="332"/>
      <c r="J17" s="329"/>
      <c r="K17" s="329"/>
    </row>
    <row r="18" spans="1:11">
      <c r="A18" s="67" t="s">
        <v>85</v>
      </c>
      <c r="B18" s="68" t="s">
        <v>82</v>
      </c>
      <c r="C18" s="69" t="s">
        <v>83</v>
      </c>
      <c r="D18" s="70" t="s">
        <v>84</v>
      </c>
      <c r="E18" s="74"/>
      <c r="F18" s="338"/>
      <c r="G18" s="72"/>
      <c r="H18" s="331"/>
      <c r="I18" s="332"/>
      <c r="J18" s="329"/>
      <c r="K18" s="329"/>
    </row>
    <row r="19" spans="1:11">
      <c r="A19" s="67" t="s">
        <v>81</v>
      </c>
      <c r="B19" s="75" t="s">
        <v>86</v>
      </c>
      <c r="C19" s="76" t="s">
        <v>87</v>
      </c>
      <c r="D19" s="70" t="s">
        <v>84</v>
      </c>
      <c r="E19" s="77"/>
      <c r="F19" s="339"/>
      <c r="G19" s="72"/>
      <c r="H19" s="331"/>
      <c r="I19" s="332"/>
      <c r="J19" s="329"/>
      <c r="K19" s="329"/>
    </row>
    <row r="20" spans="1:11">
      <c r="A20" s="67" t="s">
        <v>85</v>
      </c>
      <c r="B20" s="75" t="s">
        <v>86</v>
      </c>
      <c r="C20" s="76" t="s">
        <v>87</v>
      </c>
      <c r="D20" s="70" t="s">
        <v>84</v>
      </c>
      <c r="E20" s="77"/>
      <c r="F20" s="339"/>
      <c r="G20" s="72"/>
      <c r="H20" s="331"/>
      <c r="I20" s="332"/>
      <c r="J20" s="329"/>
      <c r="K20" s="329"/>
    </row>
    <row r="21" spans="1:11">
      <c r="A21" s="67" t="s">
        <v>78</v>
      </c>
      <c r="B21" s="68" t="s">
        <v>82</v>
      </c>
      <c r="C21" s="76" t="s">
        <v>83</v>
      </c>
      <c r="D21" s="70" t="s">
        <v>75</v>
      </c>
      <c r="E21" s="73"/>
      <c r="F21" s="338"/>
      <c r="G21" s="72"/>
      <c r="H21" s="331"/>
      <c r="I21" s="332"/>
      <c r="J21" s="329"/>
      <c r="K21" s="329"/>
    </row>
    <row r="22" spans="1:11">
      <c r="A22" s="67" t="s">
        <v>76</v>
      </c>
      <c r="B22" s="68" t="s">
        <v>82</v>
      </c>
      <c r="C22" s="76" t="s">
        <v>83</v>
      </c>
      <c r="D22" s="70" t="s">
        <v>77</v>
      </c>
      <c r="E22" s="73"/>
      <c r="F22" s="338"/>
      <c r="G22" s="72"/>
      <c r="H22" s="331"/>
      <c r="I22" s="332"/>
      <c r="J22" s="329"/>
      <c r="K22" s="329"/>
    </row>
    <row r="23" spans="1:11">
      <c r="A23" s="67" t="s">
        <v>78</v>
      </c>
      <c r="B23" s="68" t="s">
        <v>86</v>
      </c>
      <c r="C23" s="76" t="s">
        <v>87</v>
      </c>
      <c r="D23" s="70" t="s">
        <v>75</v>
      </c>
      <c r="E23" s="73"/>
      <c r="F23" s="338"/>
      <c r="G23" s="72"/>
      <c r="H23" s="331"/>
      <c r="I23" s="332"/>
      <c r="J23" s="329"/>
      <c r="K23" s="329"/>
    </row>
    <row r="24" spans="1:11">
      <c r="A24" s="67" t="s">
        <v>76</v>
      </c>
      <c r="B24" s="68" t="s">
        <v>86</v>
      </c>
      <c r="C24" s="76" t="s">
        <v>87</v>
      </c>
      <c r="D24" s="70" t="s">
        <v>77</v>
      </c>
      <c r="E24" s="73"/>
      <c r="F24" s="338"/>
      <c r="G24" s="72"/>
      <c r="H24" s="331"/>
      <c r="I24" s="332"/>
      <c r="J24" s="329"/>
      <c r="K24" s="329"/>
    </row>
    <row r="25" spans="1:11">
      <c r="A25" s="67" t="s">
        <v>78</v>
      </c>
      <c r="B25" s="75" t="s">
        <v>88</v>
      </c>
      <c r="C25" s="76" t="s">
        <v>89</v>
      </c>
      <c r="D25" s="70" t="s">
        <v>75</v>
      </c>
      <c r="E25" s="74"/>
      <c r="F25" s="340"/>
      <c r="G25" s="72"/>
      <c r="H25" s="331"/>
      <c r="I25" s="332"/>
      <c r="J25" s="329"/>
      <c r="K25" s="329"/>
    </row>
    <row r="26" spans="1:11">
      <c r="A26" s="78" t="s">
        <v>76</v>
      </c>
      <c r="B26" s="79" t="s">
        <v>88</v>
      </c>
      <c r="C26" s="80" t="s">
        <v>89</v>
      </c>
      <c r="D26" s="81" t="s">
        <v>77</v>
      </c>
      <c r="E26" s="82"/>
      <c r="F26" s="84"/>
      <c r="G26" s="83"/>
      <c r="H26" s="329"/>
      <c r="I26" s="333"/>
      <c r="J26" s="329"/>
      <c r="K26" s="329"/>
    </row>
    <row r="27" spans="1:11">
      <c r="A27" s="85" t="s">
        <v>90</v>
      </c>
      <c r="B27" s="86" t="s">
        <v>91</v>
      </c>
      <c r="C27" s="87" t="s">
        <v>92</v>
      </c>
      <c r="D27" s="88"/>
      <c r="E27" s="89"/>
      <c r="F27" s="341"/>
      <c r="G27" s="90"/>
      <c r="H27" s="331"/>
      <c r="I27" s="332"/>
      <c r="J27" s="329"/>
      <c r="K27" s="329"/>
    </row>
    <row r="28" spans="1:11" ht="15.75">
      <c r="A28" s="51"/>
      <c r="C28" s="91"/>
      <c r="D28" s="92"/>
      <c r="E28" s="93"/>
      <c r="F28" s="93"/>
      <c r="G28" s="51"/>
      <c r="H28" s="334"/>
      <c r="I28" s="334"/>
      <c r="J28" s="334"/>
      <c r="K28" s="193"/>
    </row>
    <row r="29" spans="1:11" ht="15.75">
      <c r="A29" s="51"/>
      <c r="C29" s="91"/>
      <c r="D29" s="92"/>
      <c r="E29" s="93"/>
      <c r="F29" s="93"/>
      <c r="G29" s="51"/>
      <c r="H29" s="334"/>
      <c r="I29" s="334"/>
      <c r="J29" s="334"/>
      <c r="K29" s="193"/>
    </row>
    <row r="30" spans="1:11" ht="15.75">
      <c r="A30" s="51"/>
      <c r="C30" s="91"/>
      <c r="D30" s="92"/>
      <c r="E30" s="93"/>
      <c r="F30" s="93"/>
      <c r="G30" s="51"/>
      <c r="H30" s="334"/>
      <c r="I30" s="334"/>
      <c r="J30" s="334"/>
      <c r="K30" s="193"/>
    </row>
    <row r="31" spans="1:11" ht="15.75">
      <c r="A31" s="94" t="s">
        <v>93</v>
      </c>
      <c r="B31" s="95"/>
      <c r="C31" s="91"/>
      <c r="D31" s="92"/>
      <c r="E31" s="93"/>
      <c r="F31" s="93"/>
      <c r="G31" s="51"/>
      <c r="H31" s="334"/>
      <c r="I31" s="334"/>
      <c r="J31" s="334"/>
      <c r="K31" s="193"/>
    </row>
    <row r="32" spans="1:11" ht="15.75">
      <c r="A32" s="96" t="s">
        <v>251</v>
      </c>
      <c r="B32" s="95"/>
      <c r="C32" s="91"/>
      <c r="D32" s="92"/>
      <c r="E32" s="93"/>
      <c r="F32" s="93"/>
      <c r="G32" s="51"/>
      <c r="H32" s="334"/>
      <c r="I32" s="334"/>
      <c r="J32" s="334"/>
      <c r="K32" s="193"/>
    </row>
    <row r="33" spans="1:11">
      <c r="A33" s="97" t="s">
        <v>94</v>
      </c>
      <c r="B33" s="98"/>
      <c r="C33" s="51"/>
      <c r="E33" s="51"/>
      <c r="F33" s="51"/>
      <c r="G33" s="51"/>
      <c r="H33" s="193"/>
      <c r="I33" s="193"/>
      <c r="J33" s="335"/>
      <c r="K33" s="193"/>
    </row>
    <row r="34" spans="1:11">
      <c r="A34" s="97" t="s">
        <v>95</v>
      </c>
      <c r="B34" s="98"/>
      <c r="C34" s="51"/>
      <c r="E34" s="51"/>
      <c r="F34" s="51"/>
      <c r="G34" s="51"/>
      <c r="H34" s="193"/>
      <c r="I34" s="193"/>
      <c r="J34" s="335"/>
      <c r="K34" s="193"/>
    </row>
    <row r="35" spans="1:11">
      <c r="A35" s="97" t="s">
        <v>96</v>
      </c>
      <c r="B35" s="98"/>
      <c r="C35" s="51"/>
      <c r="E35" s="51"/>
      <c r="F35" s="51"/>
      <c r="G35" s="51"/>
      <c r="H35" s="193"/>
      <c r="I35" s="193"/>
      <c r="J35" s="335"/>
      <c r="K35" s="193"/>
    </row>
    <row r="36" spans="1:11">
      <c r="A36" s="97" t="s">
        <v>97</v>
      </c>
      <c r="B36" s="98"/>
      <c r="C36" s="51"/>
      <c r="E36" s="51"/>
      <c r="F36" s="51"/>
      <c r="G36" s="51"/>
      <c r="H36" s="193"/>
      <c r="I36" s="193"/>
      <c r="J36" s="335"/>
      <c r="K36" s="193"/>
    </row>
    <row r="37" spans="1:11">
      <c r="A37" s="97" t="s">
        <v>98</v>
      </c>
      <c r="B37" s="98"/>
      <c r="C37" s="51"/>
      <c r="E37" s="51"/>
      <c r="F37" s="51"/>
      <c r="G37" s="51"/>
      <c r="H37" s="193"/>
      <c r="I37" s="193"/>
      <c r="J37" s="335"/>
      <c r="K37" s="193"/>
    </row>
    <row r="38" spans="1:11">
      <c r="A38" s="97"/>
      <c r="B38" s="98"/>
      <c r="C38" s="51"/>
      <c r="E38" s="51"/>
      <c r="F38" s="51"/>
      <c r="G38" s="51"/>
      <c r="H38" s="193"/>
      <c r="I38" s="193"/>
      <c r="J38" s="335"/>
      <c r="K38" s="193"/>
    </row>
    <row r="39" spans="1:11">
      <c r="A39" s="97"/>
      <c r="B39" s="98"/>
      <c r="C39" s="51"/>
      <c r="E39" s="51"/>
      <c r="F39" s="51"/>
      <c r="G39" s="51"/>
      <c r="H39" s="193"/>
      <c r="I39" s="193"/>
      <c r="J39" s="335"/>
      <c r="K39" s="193"/>
    </row>
    <row r="40" spans="1:11">
      <c r="A40" s="97" t="s">
        <v>99</v>
      </c>
      <c r="B40" s="98"/>
      <c r="C40" s="51"/>
      <c r="E40" s="51"/>
      <c r="F40" s="51"/>
      <c r="G40" s="51"/>
      <c r="H40" s="193"/>
      <c r="I40" s="193"/>
      <c r="J40" s="335"/>
      <c r="K40" s="193"/>
    </row>
    <row r="41" spans="1:11">
      <c r="A41" s="100" t="s">
        <v>212</v>
      </c>
      <c r="B41" s="101"/>
      <c r="C41" s="51"/>
      <c r="E41" s="51"/>
      <c r="F41" s="51"/>
      <c r="G41" s="51"/>
      <c r="H41" s="193"/>
      <c r="I41" s="193"/>
      <c r="J41" s="335"/>
      <c r="K41" s="193"/>
    </row>
    <row r="42" spans="1:11">
      <c r="A42" s="10"/>
      <c r="B42" s="11"/>
      <c r="C42" s="51"/>
      <c r="E42" s="51"/>
      <c r="F42" s="51"/>
      <c r="G42" s="51"/>
      <c r="J42" s="99"/>
      <c r="K42" s="51"/>
    </row>
    <row r="43" spans="1:11">
      <c r="A43" s="102"/>
      <c r="B43" s="103"/>
      <c r="C43" s="51"/>
      <c r="E43" s="51"/>
      <c r="F43" s="51"/>
      <c r="G43" s="51"/>
      <c r="J43" s="99"/>
      <c r="K43" s="51"/>
    </row>
    <row r="44" spans="1:11">
      <c r="A44" s="51"/>
      <c r="C44" s="51"/>
      <c r="E44" s="51"/>
      <c r="F44" s="51"/>
      <c r="G44" s="51"/>
      <c r="J44" s="99"/>
      <c r="K44" s="5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3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51"/>
      <c r="B1" s="51"/>
      <c r="C1" s="51"/>
      <c r="D1" s="51"/>
      <c r="E1" s="51"/>
      <c r="F1" s="13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25" ht="21">
      <c r="A2" s="176" t="s">
        <v>124</v>
      </c>
      <c r="B2" s="51"/>
      <c r="C2" s="51"/>
      <c r="D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</row>
    <row r="3" spans="1:25" ht="18.75">
      <c r="A3" s="177"/>
      <c r="B3" s="177"/>
      <c r="C3" s="178"/>
      <c r="D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</row>
    <row r="4" spans="1:25" ht="21">
      <c r="A4" s="176" t="s">
        <v>125</v>
      </c>
      <c r="B4" s="51"/>
      <c r="C4" s="51"/>
      <c r="D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25" ht="16.5" thickBot="1">
      <c r="A5" s="178"/>
      <c r="B5" s="51"/>
      <c r="C5" s="51"/>
      <c r="D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</row>
    <row r="6" spans="1:25" ht="24.75" thickTop="1" thickBot="1">
      <c r="A6" s="516" t="s">
        <v>102</v>
      </c>
      <c r="B6" s="517"/>
      <c r="C6" s="517"/>
      <c r="D6" s="518"/>
      <c r="E6" s="518"/>
      <c r="F6" s="518"/>
      <c r="G6" s="518"/>
      <c r="H6" s="51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</row>
    <row r="7" spans="1:25" ht="16.5" thickTop="1" thickBot="1">
      <c r="A7" s="520" t="s">
        <v>66</v>
      </c>
      <c r="B7" s="523" t="s">
        <v>103</v>
      </c>
      <c r="C7" s="180"/>
      <c r="D7" s="181"/>
      <c r="E7" s="182"/>
      <c r="F7" s="183"/>
      <c r="G7" s="183"/>
      <c r="H7" s="184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</row>
    <row r="8" spans="1:25">
      <c r="A8" s="521"/>
      <c r="B8" s="524"/>
      <c r="C8" s="185" t="s">
        <v>104</v>
      </c>
      <c r="D8" s="186">
        <v>2020</v>
      </c>
      <c r="E8" s="186">
        <v>2020</v>
      </c>
      <c r="F8" s="186">
        <v>2020</v>
      </c>
      <c r="G8" s="186">
        <v>2020</v>
      </c>
      <c r="H8" s="186">
        <v>2020</v>
      </c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</row>
    <row r="9" spans="1:25">
      <c r="A9" s="521"/>
      <c r="B9" s="524"/>
      <c r="C9" s="185" t="s">
        <v>105</v>
      </c>
      <c r="D9" s="185" t="s">
        <v>106</v>
      </c>
      <c r="E9" s="187" t="s">
        <v>107</v>
      </c>
      <c r="F9" s="185" t="s">
        <v>108</v>
      </c>
      <c r="G9" s="185" t="s">
        <v>126</v>
      </c>
      <c r="H9" s="188" t="s">
        <v>112</v>
      </c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</row>
    <row r="10" spans="1:25">
      <c r="A10" s="521"/>
      <c r="B10" s="524"/>
      <c r="C10" s="185" t="s">
        <v>113</v>
      </c>
      <c r="D10" s="185" t="s">
        <v>114</v>
      </c>
      <c r="E10" s="185" t="s">
        <v>115</v>
      </c>
      <c r="F10" s="185" t="s">
        <v>116</v>
      </c>
      <c r="G10" s="185" t="s">
        <v>114</v>
      </c>
      <c r="H10" s="188" t="s">
        <v>117</v>
      </c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</row>
    <row r="11" spans="1:25" ht="15.75" thickBot="1">
      <c r="A11" s="522"/>
      <c r="B11" s="525"/>
      <c r="C11" s="189"/>
      <c r="D11" s="189"/>
      <c r="E11" s="190"/>
      <c r="F11" s="189"/>
      <c r="G11" s="189"/>
      <c r="H11" s="191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</row>
    <row r="12" spans="1:25" ht="22.5" thickTop="1" thickBot="1">
      <c r="A12" s="526" t="s">
        <v>233</v>
      </c>
      <c r="B12" s="527"/>
      <c r="C12" s="527"/>
      <c r="D12" s="528"/>
      <c r="E12" s="528"/>
      <c r="F12" s="528"/>
      <c r="G12" s="528"/>
      <c r="H12" s="529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</row>
    <row r="13" spans="1:25" ht="16.5" thickTop="1" thickBot="1">
      <c r="A13" s="194"/>
      <c r="B13" s="195"/>
      <c r="C13" s="196"/>
      <c r="D13" s="110"/>
      <c r="E13" s="197"/>
      <c r="F13" s="197"/>
      <c r="G13" s="198"/>
      <c r="H13" s="198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</row>
    <row r="14" spans="1:25" ht="22.5" thickTop="1" thickBot="1">
      <c r="A14" s="199" t="s">
        <v>127</v>
      </c>
      <c r="B14" s="200"/>
      <c r="C14" s="200"/>
      <c r="D14" s="200"/>
      <c r="E14" s="201"/>
      <c r="F14" s="200"/>
      <c r="G14" s="200"/>
      <c r="H14" s="202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</row>
    <row r="15" spans="1:25" ht="26.25" thickTop="1">
      <c r="A15" s="203" t="s">
        <v>221</v>
      </c>
      <c r="B15" s="204" t="s">
        <v>3</v>
      </c>
      <c r="C15" s="205" t="s">
        <v>128</v>
      </c>
      <c r="D15" s="206"/>
      <c r="E15" s="206"/>
      <c r="F15" s="206"/>
      <c r="G15" s="206"/>
      <c r="H15" s="207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</row>
    <row r="16" spans="1:25">
      <c r="A16" s="208" t="s">
        <v>129</v>
      </c>
      <c r="B16" s="209" t="s">
        <v>3</v>
      </c>
      <c r="C16" s="210" t="s">
        <v>128</v>
      </c>
      <c r="D16" s="211"/>
      <c r="E16" s="211"/>
      <c r="F16" s="211"/>
      <c r="G16" s="211"/>
      <c r="H16" s="212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</row>
    <row r="17" spans="1:19" ht="25.5">
      <c r="A17" s="213" t="s">
        <v>222</v>
      </c>
      <c r="B17" s="214" t="s">
        <v>3</v>
      </c>
      <c r="C17" s="215" t="s">
        <v>128</v>
      </c>
      <c r="D17" s="216"/>
      <c r="E17" s="216"/>
      <c r="F17" s="216"/>
      <c r="G17" s="216"/>
      <c r="H17" s="217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</row>
    <row r="18" spans="1:19">
      <c r="A18" s="213" t="s">
        <v>223</v>
      </c>
      <c r="B18" s="214" t="s">
        <v>3</v>
      </c>
      <c r="C18" s="215" t="s">
        <v>128</v>
      </c>
      <c r="D18" s="216"/>
      <c r="E18" s="216"/>
      <c r="F18" s="216"/>
      <c r="G18" s="216"/>
      <c r="H18" s="217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</row>
    <row r="19" spans="1:19">
      <c r="A19" s="208" t="s">
        <v>224</v>
      </c>
      <c r="B19" s="218" t="s">
        <v>3</v>
      </c>
      <c r="C19" s="219" t="s">
        <v>128</v>
      </c>
      <c r="D19" s="211"/>
      <c r="E19" s="211"/>
      <c r="F19" s="211"/>
      <c r="G19" s="211"/>
      <c r="H19" s="212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</row>
    <row r="20" spans="1:19">
      <c r="A20" s="208" t="s">
        <v>130</v>
      </c>
      <c r="B20" s="209" t="s">
        <v>3</v>
      </c>
      <c r="C20" s="210" t="s">
        <v>128</v>
      </c>
      <c r="D20" s="211"/>
      <c r="E20" s="211"/>
      <c r="F20" s="211"/>
      <c r="G20" s="211"/>
      <c r="H20" s="212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</row>
    <row r="21" spans="1:19" ht="25.5">
      <c r="A21" s="213" t="s">
        <v>225</v>
      </c>
      <c r="B21" s="214" t="s">
        <v>3</v>
      </c>
      <c r="C21" s="215" t="s">
        <v>128</v>
      </c>
      <c r="D21" s="216"/>
      <c r="E21" s="216"/>
      <c r="F21" s="216"/>
      <c r="G21" s="216"/>
      <c r="H21" s="217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</row>
    <row r="22" spans="1:19">
      <c r="A22" s="213" t="s">
        <v>131</v>
      </c>
      <c r="B22" s="214" t="s">
        <v>3</v>
      </c>
      <c r="C22" s="215" t="s">
        <v>128</v>
      </c>
      <c r="D22" s="216"/>
      <c r="E22" s="216"/>
      <c r="F22" s="216"/>
      <c r="G22" s="216"/>
      <c r="H22" s="217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</row>
    <row r="23" spans="1:19" ht="15.75" thickBot="1">
      <c r="A23" s="223"/>
      <c r="B23" s="195"/>
      <c r="C23" s="196"/>
      <c r="D23" s="110"/>
      <c r="E23" s="197"/>
      <c r="F23" s="197"/>
      <c r="G23" s="197"/>
      <c r="H23" s="197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</row>
    <row r="24" spans="1:19" ht="22.5" thickTop="1" thickBot="1">
      <c r="A24" s="224" t="s">
        <v>132</v>
      </c>
      <c r="B24" s="225"/>
      <c r="C24" s="225"/>
      <c r="D24" s="225"/>
      <c r="E24" s="226"/>
      <c r="F24" s="225"/>
      <c r="G24" s="225"/>
      <c r="H24" s="227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</row>
    <row r="25" spans="1:19" ht="15.75" thickTop="1">
      <c r="A25" s="203" t="s">
        <v>133</v>
      </c>
      <c r="B25" s="228" t="s">
        <v>3</v>
      </c>
      <c r="C25" s="206" t="s">
        <v>128</v>
      </c>
      <c r="D25" s="206"/>
      <c r="E25" s="206"/>
      <c r="F25" s="206"/>
      <c r="G25" s="206"/>
      <c r="H25" s="207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</row>
    <row r="26" spans="1:19">
      <c r="A26" s="213" t="s">
        <v>226</v>
      </c>
      <c r="B26" s="229" t="s">
        <v>3</v>
      </c>
      <c r="C26" s="216" t="s">
        <v>128</v>
      </c>
      <c r="D26" s="216"/>
      <c r="E26" s="216"/>
      <c r="F26" s="216"/>
      <c r="G26" s="216"/>
      <c r="H26" s="217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</row>
    <row r="27" spans="1:19">
      <c r="A27" s="208" t="s">
        <v>134</v>
      </c>
      <c r="B27" s="230" t="s">
        <v>3</v>
      </c>
      <c r="C27" s="211" t="s">
        <v>135</v>
      </c>
      <c r="D27" s="211"/>
      <c r="E27" s="211"/>
      <c r="F27" s="211"/>
      <c r="G27" s="211"/>
      <c r="H27" s="212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</row>
    <row r="28" spans="1:19" ht="15.75" thickBot="1">
      <c r="A28" s="220" t="s">
        <v>136</v>
      </c>
      <c r="B28" s="231" t="s">
        <v>3</v>
      </c>
      <c r="C28" s="221" t="s">
        <v>128</v>
      </c>
      <c r="D28" s="221"/>
      <c r="E28" s="221"/>
      <c r="F28" s="221"/>
      <c r="G28" s="221"/>
      <c r="H28" s="222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</row>
    <row r="29" spans="1:19" ht="15.75" thickTop="1">
      <c r="A29" s="51"/>
      <c r="B29" s="51"/>
      <c r="C29" s="51"/>
      <c r="D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>
      <c r="A30" s="51"/>
      <c r="B30" s="51"/>
      <c r="C30" s="51"/>
      <c r="D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Matias compras</cp:lastModifiedBy>
  <cp:lastPrinted>2021-02-11T13:59:52Z</cp:lastPrinted>
  <dcterms:created xsi:type="dcterms:W3CDTF">2016-08-03T12:45:17Z</dcterms:created>
  <dcterms:modified xsi:type="dcterms:W3CDTF">2022-02-10T16:16:12Z</dcterms:modified>
</cp:coreProperties>
</file>